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270" windowWidth="18075" windowHeight="10995" activeTab="0"/>
  </bookViews>
  <sheets>
    <sheet name="Metadata" sheetId="1" r:id="rId1"/>
    <sheet name="IRMS Leaf Wt Area" sheetId="2" r:id="rId2"/>
    <sheet name="Gas Exchange" sheetId="3" r:id="rId3"/>
    <sheet name="A-Ci" sheetId="4" r:id="rId4"/>
  </sheets>
  <definedNames/>
  <calcPr fullCalcOnLoad="1"/>
</workbook>
</file>

<file path=xl/comments2.xml><?xml version="1.0" encoding="utf-8"?>
<comments xmlns="http://schemas.openxmlformats.org/spreadsheetml/2006/main">
  <authors>
    <author>atalhelm</author>
  </authors>
  <commentList>
    <comment ref="J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Specific Leaf Area (cm2/g)</t>
        </r>
      </text>
    </comment>
    <comment ref="L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Oven dry weight (g/leaf)</t>
        </r>
      </text>
    </comment>
    <comment ref="C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0 = ambient deposition
1 = simulated N deposition (+N)</t>
        </r>
      </text>
    </comment>
    <comment ref="A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Day of Year (1 = Jan 1)</t>
        </r>
      </text>
    </comment>
    <comment ref="E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per mille</t>
        </r>
      </text>
    </comment>
    <comment ref="I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per mille</t>
        </r>
      </text>
    </comment>
    <comment ref="H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C:N ratio. C concentration / N concentration</t>
        </r>
      </text>
    </comment>
  </commentList>
</comments>
</file>

<file path=xl/comments3.xml><?xml version="1.0" encoding="utf-8"?>
<comments xmlns="http://schemas.openxmlformats.org/spreadsheetml/2006/main">
  <authors>
    <author>atalhelm</author>
  </authors>
  <commentList>
    <comment ref="D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DOY = Day of Year. Jan 1 = 1.</t>
        </r>
      </text>
    </comment>
    <comment ref="F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Net Photosynthesis</t>
        </r>
      </text>
    </comment>
    <comment ref="G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Stomatal Conductance</t>
        </r>
      </text>
    </comment>
    <comment ref="H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Intercellular CO2 concentration</t>
        </r>
      </text>
    </comment>
    <comment ref="B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0 = Ambient Deposition.
1 = Simulated N Deposotion (+N)</t>
        </r>
      </text>
    </comment>
    <comment ref="A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Tree ID.</t>
        </r>
      </text>
    </comment>
  </commentList>
</comments>
</file>

<file path=xl/comments4.xml><?xml version="1.0" encoding="utf-8"?>
<comments xmlns="http://schemas.openxmlformats.org/spreadsheetml/2006/main">
  <authors>
    <author>atalhelm</author>
  </authors>
  <commentList>
    <comment ref="G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Internal Conductance</t>
        </r>
      </text>
    </comment>
    <comment ref="F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Dark Respiration</t>
        </r>
      </text>
    </comment>
    <comment ref="E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Triose Phosphate Utilization</t>
        </r>
      </text>
    </comment>
    <comment ref="H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Sum of Squares from the A-Ci curve fitting model.</t>
        </r>
      </text>
    </comment>
    <comment ref="I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specific leaf area (cm2/g)</t>
        </r>
      </text>
    </comment>
    <comment ref="J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N per unit leaf area (g m-2)</t>
        </r>
      </text>
    </comment>
  </commentList>
</comments>
</file>

<file path=xl/sharedStrings.xml><?xml version="1.0" encoding="utf-8"?>
<sst xmlns="http://schemas.openxmlformats.org/spreadsheetml/2006/main" count="217" uniqueCount="35">
  <si>
    <t>DOY</t>
  </si>
  <si>
    <t>Year</t>
  </si>
  <si>
    <t>Treat</t>
  </si>
  <si>
    <t>Tree</t>
  </si>
  <si>
    <t>d13C</t>
  </si>
  <si>
    <t>CN</t>
  </si>
  <si>
    <t>d18O</t>
  </si>
  <si>
    <t>SLA</t>
  </si>
  <si>
    <t>Narea</t>
  </si>
  <si>
    <t>A1</t>
  </si>
  <si>
    <t>B1</t>
  </si>
  <si>
    <t>C1</t>
  </si>
  <si>
    <t>A2</t>
  </si>
  <si>
    <t>B2</t>
  </si>
  <si>
    <t>C2</t>
  </si>
  <si>
    <t>D2</t>
  </si>
  <si>
    <t>.</t>
  </si>
  <si>
    <t>LeafWt (g)</t>
  </si>
  <si>
    <t>C (%)</t>
  </si>
  <si>
    <t>N (%)</t>
  </si>
  <si>
    <t>LeafArea (cm2/leaf)</t>
  </si>
  <si>
    <t>Day-Mo-Yr</t>
  </si>
  <si>
    <t>Photo</t>
  </si>
  <si>
    <t>Cond</t>
  </si>
  <si>
    <t>Ci</t>
  </si>
  <si>
    <t>D1</t>
  </si>
  <si>
    <t>A0</t>
  </si>
  <si>
    <t>B0</t>
  </si>
  <si>
    <t>C0</t>
  </si>
  <si>
    <t>Vcmax</t>
  </si>
  <si>
    <t>J</t>
  </si>
  <si>
    <t>TPU</t>
  </si>
  <si>
    <t>Rd</t>
  </si>
  <si>
    <t>gm</t>
  </si>
  <si>
    <t>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</si>
</sst>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;@"/>
    <numFmt numFmtId="166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9525</xdr:rowOff>
    </xdr:from>
    <xdr:to>
      <xdr:col>8</xdr:col>
      <xdr:colOff>428625</xdr:colOff>
      <xdr:row>23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90525"/>
          <a:ext cx="49244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gas exchange, d13C, C concentration, N concentration, d18O, leaf area, and leaf weight of sugar maple leaves sampled from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canopy towers located at site B (one control tower, one treatment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tower)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Gas exchange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data include net photosynthesis, stomatal conductance, intercellular CO2 concentration,  as well as A-Ci curve estimates of photosynthetic biochemical parameters.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Methods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each time point, 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twenty leaves were sampled from each tree, accessed by the canopy towers. Following gas exchange measurements, the leaves were removed from the tree,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bulked by tree, and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then frozen until analysis for leaf area.  Samples were then oven dried, weighed, and ground. Analyses for d13C, C, and N conducted at Michigan Technological  University Forest Ecology Stable Isotope Lab. Analyses for d18O conducted at the Washinging State University Stable Isotope Core Lab.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more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information about these data, see: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Talhelm AF, Pregitzer KS, and Burton AJ. 2011. No evidence that chronic nitrogen additions increase photosynthesis in mature sugar maple forests.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Ecological Applications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21: 2413-2424.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Contact: Alan Talhelm (atalhelm@uidaho.edu)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14" sqref="K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9.140625" style="5" customWidth="1"/>
    <col min="11" max="12" width="9.140625" style="3" customWidth="1"/>
  </cols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</v>
      </c>
      <c r="G1" t="s">
        <v>19</v>
      </c>
      <c r="H1" t="s">
        <v>5</v>
      </c>
      <c r="I1" s="1" t="s">
        <v>6</v>
      </c>
      <c r="J1" s="2" t="s">
        <v>7</v>
      </c>
      <c r="K1" s="3" t="s">
        <v>20</v>
      </c>
      <c r="L1" s="3" t="s">
        <v>17</v>
      </c>
    </row>
    <row r="2" spans="1:12" ht="15">
      <c r="A2">
        <v>228</v>
      </c>
      <c r="B2">
        <v>2006</v>
      </c>
      <c r="C2">
        <v>0</v>
      </c>
      <c r="D2" t="s">
        <v>9</v>
      </c>
      <c r="E2">
        <v>-25.5342968</v>
      </c>
      <c r="F2">
        <v>48.561</v>
      </c>
      <c r="G2">
        <v>1.759</v>
      </c>
      <c r="H2">
        <v>27.60716316088687</v>
      </c>
      <c r="I2" s="4">
        <v>26.78</v>
      </c>
      <c r="J2">
        <v>89.56347826086957</v>
      </c>
      <c r="K2" s="3">
        <v>25.7495</v>
      </c>
      <c r="L2" s="3">
        <v>0.2875</v>
      </c>
    </row>
    <row r="3" spans="1:12" ht="15">
      <c r="A3">
        <v>228</v>
      </c>
      <c r="B3">
        <v>2006</v>
      </c>
      <c r="C3">
        <v>0</v>
      </c>
      <c r="D3" t="s">
        <v>10</v>
      </c>
      <c r="E3">
        <v>-27.10312835</v>
      </c>
      <c r="F3">
        <v>49.107</v>
      </c>
      <c r="G3">
        <v>1.619</v>
      </c>
      <c r="H3">
        <v>30.33168622606547</v>
      </c>
      <c r="I3" s="4">
        <v>26.2</v>
      </c>
      <c r="J3">
        <v>111.3574144486692</v>
      </c>
      <c r="K3" s="3">
        <v>32.541111111111114</v>
      </c>
      <c r="L3" s="3">
        <v>0.2922222222222222</v>
      </c>
    </row>
    <row r="4" spans="1:12" ht="15">
      <c r="A4">
        <v>228</v>
      </c>
      <c r="B4">
        <v>2006</v>
      </c>
      <c r="C4">
        <v>0</v>
      </c>
      <c r="D4" t="s">
        <v>11</v>
      </c>
      <c r="E4">
        <v>-26.54860175</v>
      </c>
      <c r="F4">
        <v>48.434</v>
      </c>
      <c r="G4">
        <v>1.829</v>
      </c>
      <c r="H4">
        <v>26.481137233460906</v>
      </c>
      <c r="I4" s="4">
        <v>25.73</v>
      </c>
      <c r="J4">
        <v>121.12225705329153</v>
      </c>
      <c r="K4" s="3">
        <v>36.798095238095236</v>
      </c>
      <c r="L4" s="3">
        <v>0.3038095238095238</v>
      </c>
    </row>
    <row r="5" spans="1:12" ht="15">
      <c r="A5">
        <v>228</v>
      </c>
      <c r="B5">
        <v>2006</v>
      </c>
      <c r="C5">
        <v>1</v>
      </c>
      <c r="D5" t="s">
        <v>12</v>
      </c>
      <c r="E5">
        <v>-26.362097300000002</v>
      </c>
      <c r="F5">
        <v>48.399</v>
      </c>
      <c r="G5">
        <v>2.173</v>
      </c>
      <c r="H5">
        <v>22.27289461573861</v>
      </c>
      <c r="I5" s="4">
        <v>26.27</v>
      </c>
      <c r="J5">
        <v>110.5</v>
      </c>
      <c r="K5" s="3">
        <v>32.98</v>
      </c>
      <c r="L5" s="3">
        <v>0.29846153846153844</v>
      </c>
    </row>
    <row r="6" spans="1:12" ht="15">
      <c r="A6">
        <v>228</v>
      </c>
      <c r="B6">
        <v>2006</v>
      </c>
      <c r="C6">
        <v>1</v>
      </c>
      <c r="D6" t="s">
        <v>13</v>
      </c>
      <c r="E6">
        <v>-26.761037299999998</v>
      </c>
      <c r="F6">
        <v>49.582</v>
      </c>
      <c r="G6">
        <v>2.076</v>
      </c>
      <c r="H6">
        <v>23.88342967244701</v>
      </c>
      <c r="I6" s="4">
        <v>24.72</v>
      </c>
      <c r="J6">
        <v>88.11764705882354</v>
      </c>
      <c r="K6" s="3">
        <v>35.407272727272726</v>
      </c>
      <c r="L6" s="3">
        <v>0.4018181818181818</v>
      </c>
    </row>
    <row r="7" spans="1:12" ht="15">
      <c r="A7">
        <v>228</v>
      </c>
      <c r="B7">
        <v>2006</v>
      </c>
      <c r="C7">
        <v>1</v>
      </c>
      <c r="D7" t="s">
        <v>14</v>
      </c>
      <c r="E7">
        <v>-27.18491105</v>
      </c>
      <c r="F7">
        <v>48.215</v>
      </c>
      <c r="G7">
        <v>1.965</v>
      </c>
      <c r="H7">
        <v>24.536895674300254</v>
      </c>
      <c r="I7" s="4">
        <v>25.57</v>
      </c>
      <c r="J7">
        <v>117.34583821805394</v>
      </c>
      <c r="K7" s="3">
        <v>52.682105263157894</v>
      </c>
      <c r="L7" s="3">
        <v>0.4489473684210526</v>
      </c>
    </row>
    <row r="8" spans="1:12" ht="15">
      <c r="A8">
        <v>228</v>
      </c>
      <c r="B8">
        <v>2006</v>
      </c>
      <c r="C8">
        <v>1</v>
      </c>
      <c r="D8" t="s">
        <v>15</v>
      </c>
      <c r="E8">
        <v>-28.3049351</v>
      </c>
      <c r="F8">
        <v>48.205</v>
      </c>
      <c r="G8">
        <v>1.983</v>
      </c>
      <c r="H8">
        <v>24.309127584467976</v>
      </c>
      <c r="I8" s="4">
        <v>24.4</v>
      </c>
      <c r="J8" t="s">
        <v>16</v>
      </c>
      <c r="K8" s="3">
        <v>37.96458333333333</v>
      </c>
      <c r="L8" s="3" t="s">
        <v>16</v>
      </c>
    </row>
    <row r="9" spans="1:12" ht="15">
      <c r="A9">
        <v>252</v>
      </c>
      <c r="B9">
        <v>2006</v>
      </c>
      <c r="C9">
        <v>0</v>
      </c>
      <c r="D9" t="s">
        <v>9</v>
      </c>
      <c r="E9">
        <v>-25.969141399999998</v>
      </c>
      <c r="F9">
        <v>48.243</v>
      </c>
      <c r="G9">
        <v>1.593</v>
      </c>
      <c r="H9">
        <v>30.28436911487759</v>
      </c>
      <c r="I9" s="4">
        <v>26.94</v>
      </c>
      <c r="J9">
        <v>103.15384615384616</v>
      </c>
      <c r="K9" s="3">
        <v>31.484347826086957</v>
      </c>
      <c r="L9" s="3">
        <v>0.30521739130434783</v>
      </c>
    </row>
    <row r="10" spans="1:12" ht="15">
      <c r="A10">
        <v>252</v>
      </c>
      <c r="B10">
        <v>2006</v>
      </c>
      <c r="C10">
        <v>0</v>
      </c>
      <c r="D10" t="s">
        <v>10</v>
      </c>
      <c r="E10">
        <v>-27.33052415</v>
      </c>
      <c r="F10">
        <v>48.922</v>
      </c>
      <c r="G10">
        <v>1.544</v>
      </c>
      <c r="H10">
        <v>31.68523316062176</v>
      </c>
      <c r="I10" s="4">
        <v>25.89</v>
      </c>
      <c r="J10">
        <v>209.94708994708998</v>
      </c>
      <c r="K10" s="3">
        <v>66.13333333333334</v>
      </c>
      <c r="L10" s="3">
        <v>0.315</v>
      </c>
    </row>
    <row r="11" spans="1:12" ht="15">
      <c r="A11">
        <v>252</v>
      </c>
      <c r="B11">
        <v>2006</v>
      </c>
      <c r="C11">
        <v>0</v>
      </c>
      <c r="D11" t="s">
        <v>11</v>
      </c>
      <c r="E11">
        <v>-26.61243215</v>
      </c>
      <c r="F11">
        <v>48.281</v>
      </c>
      <c r="G11">
        <v>1.756</v>
      </c>
      <c r="H11">
        <v>27.494874715261957</v>
      </c>
      <c r="I11" s="4">
        <v>24.76</v>
      </c>
      <c r="J11">
        <v>123.93562231759655</v>
      </c>
      <c r="K11" s="3">
        <v>33.972941176470584</v>
      </c>
      <c r="L11" s="3">
        <v>0.2741176470588235</v>
      </c>
    </row>
    <row r="12" spans="1:12" ht="15">
      <c r="A12">
        <v>252</v>
      </c>
      <c r="B12">
        <v>2006</v>
      </c>
      <c r="C12">
        <v>1</v>
      </c>
      <c r="D12" t="s">
        <v>12</v>
      </c>
      <c r="E12">
        <v>-27.360444649999998</v>
      </c>
      <c r="F12">
        <v>52.442</v>
      </c>
      <c r="G12">
        <v>2.278</v>
      </c>
      <c r="H12">
        <v>23.021071115013168</v>
      </c>
      <c r="I12" s="4">
        <v>24.66</v>
      </c>
      <c r="J12">
        <v>125.37147335423198</v>
      </c>
      <c r="K12" s="3">
        <v>38.08904761904762</v>
      </c>
      <c r="L12" s="3">
        <v>0.3038095238095238</v>
      </c>
    </row>
    <row r="13" spans="1:12" ht="15">
      <c r="A13">
        <v>252</v>
      </c>
      <c r="B13">
        <v>2006</v>
      </c>
      <c r="C13">
        <v>1</v>
      </c>
      <c r="D13" t="s">
        <v>13</v>
      </c>
      <c r="E13">
        <v>-27.874079899999998</v>
      </c>
      <c r="F13">
        <v>47.763</v>
      </c>
      <c r="G13">
        <v>1.766</v>
      </c>
      <c r="H13">
        <v>27.045866364665912</v>
      </c>
      <c r="I13" s="4">
        <v>24.1</v>
      </c>
      <c r="J13">
        <v>117.08639308855292</v>
      </c>
      <c r="K13" s="3">
        <v>49.28272727272727</v>
      </c>
      <c r="L13" s="3">
        <v>0.4209090909090909</v>
      </c>
    </row>
    <row r="14" spans="1:12" ht="15">
      <c r="A14">
        <v>252</v>
      </c>
      <c r="B14">
        <v>2006</v>
      </c>
      <c r="C14">
        <v>1</v>
      </c>
      <c r="D14" t="s">
        <v>14</v>
      </c>
      <c r="E14">
        <v>-27.8062601</v>
      </c>
      <c r="F14">
        <v>48.642</v>
      </c>
      <c r="G14">
        <v>2.016</v>
      </c>
      <c r="H14">
        <v>24.127976190476193</v>
      </c>
      <c r="I14" s="4">
        <v>24.65</v>
      </c>
      <c r="J14">
        <v>106.49770992366412</v>
      </c>
      <c r="K14" s="3">
        <v>41.03294117647059</v>
      </c>
      <c r="L14" s="3">
        <v>0.3852941176470588</v>
      </c>
    </row>
    <row r="15" spans="1:12" ht="15">
      <c r="A15">
        <v>252</v>
      </c>
      <c r="B15">
        <v>2006</v>
      </c>
      <c r="C15">
        <v>1</v>
      </c>
      <c r="D15" t="s">
        <v>15</v>
      </c>
      <c r="E15">
        <v>-28.599153349999998</v>
      </c>
      <c r="F15">
        <v>48.414</v>
      </c>
      <c r="G15">
        <v>1.904</v>
      </c>
      <c r="H15">
        <v>25.427521008403364</v>
      </c>
      <c r="I15" s="4">
        <v>26.84</v>
      </c>
      <c r="J15">
        <v>112.49238578680203</v>
      </c>
      <c r="K15" s="3">
        <v>60.439090909090915</v>
      </c>
      <c r="L15" s="3">
        <v>0.5372727272727272</v>
      </c>
    </row>
    <row r="16" spans="1:12" ht="15">
      <c r="A16">
        <v>278</v>
      </c>
      <c r="B16">
        <v>2006</v>
      </c>
      <c r="C16">
        <v>0</v>
      </c>
      <c r="D16" t="s">
        <v>9</v>
      </c>
      <c r="E16">
        <v>-26.08782605</v>
      </c>
      <c r="F16">
        <v>36.686</v>
      </c>
      <c r="G16">
        <v>0.632</v>
      </c>
      <c r="H16">
        <v>58.04746835443038</v>
      </c>
      <c r="I16" s="4">
        <v>25.02</v>
      </c>
      <c r="J16">
        <v>118.83056478405317</v>
      </c>
      <c r="K16" s="3">
        <v>35.768</v>
      </c>
      <c r="L16" s="3">
        <v>0.301</v>
      </c>
    </row>
    <row r="17" spans="1:12" ht="15">
      <c r="A17">
        <v>278</v>
      </c>
      <c r="B17">
        <v>2006</v>
      </c>
      <c r="C17">
        <v>0</v>
      </c>
      <c r="D17" t="s">
        <v>10</v>
      </c>
      <c r="E17">
        <v>-27.73744295</v>
      </c>
      <c r="F17">
        <v>31.675</v>
      </c>
      <c r="G17">
        <v>0.535</v>
      </c>
      <c r="H17">
        <v>59.205607476635514</v>
      </c>
      <c r="I17" s="4">
        <v>27.62</v>
      </c>
      <c r="J17">
        <v>49.32225063938618</v>
      </c>
      <c r="K17" s="3">
        <v>55.1</v>
      </c>
      <c r="L17" s="3">
        <v>1.1171428571428572</v>
      </c>
    </row>
    <row r="18" spans="1:12" ht="15">
      <c r="A18">
        <v>278</v>
      </c>
      <c r="B18">
        <v>2006</v>
      </c>
      <c r="C18">
        <v>0</v>
      </c>
      <c r="D18" t="s">
        <v>11</v>
      </c>
      <c r="E18">
        <v>-26.80192865</v>
      </c>
      <c r="F18">
        <v>48.428</v>
      </c>
      <c r="G18">
        <v>1.047</v>
      </c>
      <c r="H18">
        <v>46.254059216809935</v>
      </c>
      <c r="I18" s="4">
        <v>26.34</v>
      </c>
      <c r="J18">
        <v>133.04085257548846</v>
      </c>
      <c r="K18" s="3">
        <v>53.50142857142857</v>
      </c>
      <c r="L18" s="3">
        <v>0.40214285714285714</v>
      </c>
    </row>
    <row r="19" spans="1:12" ht="15">
      <c r="A19">
        <v>278</v>
      </c>
      <c r="B19">
        <v>2006</v>
      </c>
      <c r="C19">
        <v>1</v>
      </c>
      <c r="D19" t="s">
        <v>12</v>
      </c>
      <c r="E19">
        <v>-27.4073201</v>
      </c>
      <c r="F19">
        <v>46.336</v>
      </c>
      <c r="G19">
        <v>1.069</v>
      </c>
      <c r="H19">
        <v>43.34518241347053</v>
      </c>
      <c r="I19" s="4">
        <v>24.7</v>
      </c>
      <c r="J19">
        <v>147.3109375</v>
      </c>
      <c r="K19" s="3">
        <v>40.99086956521739</v>
      </c>
      <c r="L19" s="3">
        <v>0.2782608695652174</v>
      </c>
    </row>
    <row r="20" spans="1:12" ht="15">
      <c r="A20">
        <v>278</v>
      </c>
      <c r="B20">
        <v>2006</v>
      </c>
      <c r="C20">
        <v>1</v>
      </c>
      <c r="D20" t="s">
        <v>13</v>
      </c>
      <c r="E20">
        <v>-27.32653475</v>
      </c>
      <c r="F20">
        <v>47.96</v>
      </c>
      <c r="G20">
        <v>0.852</v>
      </c>
      <c r="H20">
        <v>56.291079812206576</v>
      </c>
      <c r="I20" s="4">
        <v>24.5</v>
      </c>
      <c r="J20">
        <v>137.24539170506912</v>
      </c>
      <c r="K20" s="3">
        <v>66.18277777777777</v>
      </c>
      <c r="L20" s="3">
        <v>0.4822222222222222</v>
      </c>
    </row>
    <row r="21" spans="1:12" ht="15">
      <c r="A21">
        <v>278</v>
      </c>
      <c r="B21">
        <v>2006</v>
      </c>
      <c r="C21">
        <v>1</v>
      </c>
      <c r="D21" t="s">
        <v>14</v>
      </c>
      <c r="E21">
        <v>-28.612118900000002</v>
      </c>
      <c r="F21">
        <v>48.334</v>
      </c>
      <c r="G21">
        <v>1.118</v>
      </c>
      <c r="H21">
        <v>43.23255813953488</v>
      </c>
      <c r="I21" s="4">
        <v>23.6</v>
      </c>
      <c r="J21">
        <v>123.61463414634147</v>
      </c>
      <c r="K21" s="3">
        <v>44.071304347826086</v>
      </c>
      <c r="L21" s="3">
        <v>0.3565217391304348</v>
      </c>
    </row>
    <row r="22" spans="1:12" ht="15">
      <c r="A22">
        <v>278</v>
      </c>
      <c r="B22">
        <v>2006</v>
      </c>
      <c r="C22">
        <v>1</v>
      </c>
      <c r="D22" t="s">
        <v>15</v>
      </c>
      <c r="E22">
        <v>-28.5482885</v>
      </c>
      <c r="F22">
        <v>47.496</v>
      </c>
      <c r="G22">
        <v>0.86</v>
      </c>
      <c r="H22">
        <v>55.22790697674419</v>
      </c>
      <c r="I22" s="4">
        <v>23.87</v>
      </c>
      <c r="J22">
        <v>145.53865336658356</v>
      </c>
      <c r="K22" s="3">
        <v>32.42277777777778</v>
      </c>
      <c r="L22" s="3">
        <v>0.22277777777777777</v>
      </c>
    </row>
    <row r="23" spans="1:12" ht="15">
      <c r="A23">
        <f>140</f>
        <v>140</v>
      </c>
      <c r="B23">
        <v>2007</v>
      </c>
      <c r="C23">
        <v>0</v>
      </c>
      <c r="D23" t="s">
        <v>9</v>
      </c>
      <c r="E23">
        <v>-24.1086792</v>
      </c>
      <c r="F23">
        <v>46.184</v>
      </c>
      <c r="G23">
        <v>2.69</v>
      </c>
      <c r="H23">
        <v>17.168773234200742</v>
      </c>
      <c r="I23" s="4">
        <v>28.19</v>
      </c>
      <c r="J23">
        <v>118.46153846153857</v>
      </c>
      <c r="K23" s="3">
        <v>16.8</v>
      </c>
      <c r="L23" s="3">
        <v>0.14272727272727267</v>
      </c>
    </row>
    <row r="24" spans="1:12" ht="15">
      <c r="A24">
        <f>140</f>
        <v>140</v>
      </c>
      <c r="B24">
        <v>2007</v>
      </c>
      <c r="C24">
        <v>0</v>
      </c>
      <c r="D24" t="s">
        <v>10</v>
      </c>
      <c r="E24">
        <v>-24.79219828</v>
      </c>
      <c r="F24">
        <v>45.94</v>
      </c>
      <c r="G24">
        <v>2.712</v>
      </c>
      <c r="H24">
        <v>16.939528023598818</v>
      </c>
      <c r="I24" s="4">
        <v>28.47</v>
      </c>
      <c r="J24">
        <v>137.87465940054508</v>
      </c>
      <c r="K24" s="3">
        <v>18.975</v>
      </c>
      <c r="L24" s="3">
        <v>0.13875</v>
      </c>
    </row>
    <row r="25" spans="1:12" ht="15">
      <c r="A25">
        <f>140</f>
        <v>140</v>
      </c>
      <c r="B25">
        <v>2007</v>
      </c>
      <c r="C25">
        <v>0</v>
      </c>
      <c r="D25" t="s">
        <v>11</v>
      </c>
      <c r="E25">
        <v>-24.44293304</v>
      </c>
      <c r="F25">
        <v>46.1</v>
      </c>
      <c r="G25">
        <v>2.588</v>
      </c>
      <c r="H25">
        <v>17.812982998454405</v>
      </c>
      <c r="I25" s="4">
        <v>28.1</v>
      </c>
      <c r="J25">
        <v>143.20261437908502</v>
      </c>
      <c r="K25" s="3">
        <v>14.606666666666666</v>
      </c>
      <c r="L25" s="3">
        <v>0.10266666666666667</v>
      </c>
    </row>
    <row r="26" spans="1:12" ht="15">
      <c r="A26">
        <f>140</f>
        <v>140</v>
      </c>
      <c r="B26">
        <v>2007</v>
      </c>
      <c r="C26">
        <v>1</v>
      </c>
      <c r="D26" t="s">
        <v>12</v>
      </c>
      <c r="E26">
        <v>-26.18725772</v>
      </c>
      <c r="F26">
        <v>46.406</v>
      </c>
      <c r="G26">
        <v>2.508</v>
      </c>
      <c r="H26">
        <v>18.503189792663477</v>
      </c>
      <c r="I26" s="4">
        <v>28</v>
      </c>
      <c r="J26">
        <v>158.83620689655172</v>
      </c>
      <c r="K26" s="3">
        <v>30.708333333333332</v>
      </c>
      <c r="L26" s="3">
        <v>0.19416666666666674</v>
      </c>
    </row>
    <row r="27" spans="1:12" ht="15">
      <c r="A27">
        <f>140</f>
        <v>140</v>
      </c>
      <c r="B27">
        <v>2007</v>
      </c>
      <c r="C27">
        <v>1</v>
      </c>
      <c r="D27" t="s">
        <v>13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  <c r="K27" s="3" t="s">
        <v>16</v>
      </c>
      <c r="L27" s="3" t="s">
        <v>16</v>
      </c>
    </row>
    <row r="28" spans="1:12" ht="15">
      <c r="A28">
        <f>140</f>
        <v>140</v>
      </c>
      <c r="B28">
        <v>2007</v>
      </c>
      <c r="C28">
        <v>1</v>
      </c>
      <c r="D28" t="s">
        <v>14</v>
      </c>
      <c r="E28">
        <v>-25.50273788</v>
      </c>
      <c r="F28">
        <v>42.29</v>
      </c>
      <c r="G28">
        <v>2.954</v>
      </c>
      <c r="H28">
        <v>14.316181448882869</v>
      </c>
      <c r="I28" s="4">
        <v>28.6</v>
      </c>
      <c r="J28">
        <v>143.75</v>
      </c>
      <c r="K28" s="3">
        <v>20.541666666666668</v>
      </c>
      <c r="L28" s="3">
        <v>0.14083333333333337</v>
      </c>
    </row>
    <row r="29" spans="1:12" ht="15">
      <c r="A29">
        <f>140</f>
        <v>140</v>
      </c>
      <c r="B29">
        <v>2007</v>
      </c>
      <c r="C29">
        <v>1</v>
      </c>
      <c r="D29" t="s">
        <v>15</v>
      </c>
      <c r="E29">
        <v>-26.512504720000003</v>
      </c>
      <c r="F29">
        <v>45.488</v>
      </c>
      <c r="G29">
        <v>2.67</v>
      </c>
      <c r="H29">
        <v>17.03670411985019</v>
      </c>
      <c r="I29" s="4">
        <v>27.48</v>
      </c>
      <c r="J29">
        <v>169.82062780269055</v>
      </c>
      <c r="K29" s="3">
        <v>31.558333333333334</v>
      </c>
      <c r="L29" s="3">
        <v>0.18666666666666676</v>
      </c>
    </row>
    <row r="30" spans="1:12" ht="15">
      <c r="A30">
        <f>160</f>
        <v>160</v>
      </c>
      <c r="B30">
        <v>2007</v>
      </c>
      <c r="C30">
        <v>0</v>
      </c>
      <c r="D30" t="s">
        <v>9</v>
      </c>
      <c r="E30">
        <v>-24.82222108</v>
      </c>
      <c r="F30">
        <v>46.846</v>
      </c>
      <c r="G30">
        <v>1.773</v>
      </c>
      <c r="H30">
        <v>26.421883812746756</v>
      </c>
      <c r="I30" s="4">
        <v>26.02</v>
      </c>
      <c r="J30">
        <v>97.83938814531548</v>
      </c>
      <c r="K30" s="3">
        <v>42.641666666666666</v>
      </c>
      <c r="L30" s="3">
        <v>0.43666666666666676</v>
      </c>
    </row>
    <row r="31" spans="1:12" ht="15">
      <c r="A31">
        <f>160</f>
        <v>160</v>
      </c>
      <c r="B31">
        <v>2007</v>
      </c>
      <c r="C31">
        <v>0</v>
      </c>
      <c r="D31" t="s">
        <v>10</v>
      </c>
      <c r="E31">
        <v>-26.12621136</v>
      </c>
      <c r="F31">
        <v>47.15</v>
      </c>
      <c r="G31">
        <v>1.796</v>
      </c>
      <c r="H31">
        <v>26.252783964365253</v>
      </c>
      <c r="I31" s="4">
        <v>25.14</v>
      </c>
      <c r="J31">
        <v>114.00544959128065</v>
      </c>
      <c r="K31" s="3">
        <v>29.885714285714283</v>
      </c>
      <c r="L31" s="3">
        <v>0.2628571428571429</v>
      </c>
    </row>
    <row r="32" spans="1:12" ht="15">
      <c r="A32">
        <f>160</f>
        <v>160</v>
      </c>
      <c r="B32">
        <v>2007</v>
      </c>
      <c r="C32">
        <v>0</v>
      </c>
      <c r="D32" t="s">
        <v>11</v>
      </c>
      <c r="E32">
        <v>-24.26980156</v>
      </c>
      <c r="F32">
        <v>46.977</v>
      </c>
      <c r="G32">
        <v>1.925</v>
      </c>
      <c r="H32">
        <v>24.403636363636362</v>
      </c>
      <c r="I32" s="4">
        <v>26.35</v>
      </c>
      <c r="J32">
        <v>103.97394136807816</v>
      </c>
      <c r="K32" s="3">
        <v>31.92</v>
      </c>
      <c r="L32" s="3">
        <v>0.3080000000000001</v>
      </c>
    </row>
    <row r="33" spans="1:12" ht="15">
      <c r="A33">
        <f>160</f>
        <v>160</v>
      </c>
      <c r="B33">
        <v>2007</v>
      </c>
      <c r="C33">
        <v>1</v>
      </c>
      <c r="D33" t="s">
        <v>12</v>
      </c>
      <c r="E33">
        <v>-26.49949484</v>
      </c>
      <c r="F33">
        <v>45.35</v>
      </c>
      <c r="G33">
        <v>1.7</v>
      </c>
      <c r="H33">
        <v>23.6745205978057</v>
      </c>
      <c r="I33" s="4">
        <v>27.33</v>
      </c>
      <c r="J33">
        <v>108.70662460567824</v>
      </c>
      <c r="K33" s="3">
        <v>28.71666666666667</v>
      </c>
      <c r="L33" s="3">
        <v>0.265</v>
      </c>
    </row>
    <row r="34" spans="1:12" ht="15">
      <c r="A34">
        <f>160</f>
        <v>160</v>
      </c>
      <c r="B34">
        <v>2007</v>
      </c>
      <c r="C34">
        <v>1</v>
      </c>
      <c r="D34" t="s">
        <v>13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  <c r="K34" s="3" t="s">
        <v>16</v>
      </c>
      <c r="L34" s="3" t="s">
        <v>16</v>
      </c>
    </row>
    <row r="35" spans="1:12" ht="15">
      <c r="A35">
        <f>160</f>
        <v>160</v>
      </c>
      <c r="B35">
        <v>2007</v>
      </c>
      <c r="C35">
        <v>1</v>
      </c>
      <c r="D35" t="s">
        <v>14</v>
      </c>
      <c r="E35">
        <v>-26.63960124</v>
      </c>
      <c r="F35">
        <v>43.11</v>
      </c>
      <c r="G35">
        <v>1.72</v>
      </c>
      <c r="H35">
        <v>22.6653968732505</v>
      </c>
      <c r="I35" s="4">
        <v>26.39</v>
      </c>
      <c r="J35">
        <v>113.04878048780493</v>
      </c>
      <c r="K35" s="3">
        <v>39.728571428571435</v>
      </c>
      <c r="L35" s="3">
        <v>0.3528571428571428</v>
      </c>
    </row>
    <row r="36" spans="1:12" ht="15">
      <c r="A36">
        <f>160</f>
        <v>160</v>
      </c>
      <c r="B36">
        <v>2007</v>
      </c>
      <c r="C36">
        <v>1</v>
      </c>
      <c r="D36" t="s">
        <v>15</v>
      </c>
      <c r="E36">
        <v>-27.093946280000004</v>
      </c>
      <c r="F36">
        <v>46.31</v>
      </c>
      <c r="G36">
        <v>1.946</v>
      </c>
      <c r="H36">
        <v>23.79753340184995</v>
      </c>
      <c r="I36" s="4">
        <v>27.52</v>
      </c>
      <c r="J36">
        <v>120.62283737024227</v>
      </c>
      <c r="K36" s="3">
        <v>31.69090909090909</v>
      </c>
      <c r="L36" s="3">
        <v>0.2636363636363636</v>
      </c>
    </row>
    <row r="37" spans="1:12" ht="15">
      <c r="A37">
        <f>179</f>
        <v>179</v>
      </c>
      <c r="B37">
        <v>2007</v>
      </c>
      <c r="C37">
        <v>0</v>
      </c>
      <c r="D37" t="s">
        <v>9</v>
      </c>
      <c r="E37">
        <v>-25.5607692</v>
      </c>
      <c r="F37">
        <v>46.42</v>
      </c>
      <c r="G37">
        <v>1.512</v>
      </c>
      <c r="H37">
        <v>30.701058201058203</v>
      </c>
      <c r="I37" s="4">
        <v>28.28</v>
      </c>
      <c r="J37">
        <v>99.6</v>
      </c>
      <c r="K37" s="3">
        <v>44.266666666666666</v>
      </c>
      <c r="L37" s="3">
        <v>0.44555555555555565</v>
      </c>
    </row>
    <row r="38" spans="1:12" ht="15">
      <c r="A38">
        <f>179</f>
        <v>179</v>
      </c>
      <c r="B38">
        <v>2007</v>
      </c>
      <c r="C38">
        <v>0</v>
      </c>
      <c r="D38" t="s">
        <v>10</v>
      </c>
      <c r="E38">
        <v>-26.104988</v>
      </c>
      <c r="F38">
        <v>47.597</v>
      </c>
      <c r="G38">
        <v>1.546</v>
      </c>
      <c r="H38">
        <v>30.787192755498058</v>
      </c>
      <c r="I38" s="4">
        <v>28.1</v>
      </c>
      <c r="J38">
        <v>96.91609977324262</v>
      </c>
      <c r="K38" s="3">
        <v>32.87692307692308</v>
      </c>
      <c r="L38" s="3">
        <v>0.34</v>
      </c>
    </row>
    <row r="39" spans="1:12" ht="15">
      <c r="A39">
        <f>179</f>
        <v>179</v>
      </c>
      <c r="B39">
        <v>2007</v>
      </c>
      <c r="C39">
        <v>0</v>
      </c>
      <c r="D39" t="s">
        <v>11</v>
      </c>
      <c r="E39">
        <v>-24.804026999999998</v>
      </c>
      <c r="F39">
        <v>46.202</v>
      </c>
      <c r="G39">
        <v>1.686</v>
      </c>
      <c r="H39">
        <v>27.40332147093713</v>
      </c>
      <c r="I39" s="4">
        <v>28.22</v>
      </c>
      <c r="J39">
        <v>102.86792452830188</v>
      </c>
      <c r="K39" s="3">
        <v>24.781818181818185</v>
      </c>
      <c r="L39" s="3">
        <v>0.2418181818181819</v>
      </c>
    </row>
    <row r="40" spans="1:12" ht="15">
      <c r="A40">
        <f>179</f>
        <v>179</v>
      </c>
      <c r="B40">
        <v>2007</v>
      </c>
      <c r="C40">
        <v>1</v>
      </c>
      <c r="D40" t="s">
        <v>12</v>
      </c>
      <c r="E40">
        <v>-26.5995518</v>
      </c>
      <c r="F40">
        <v>47.523</v>
      </c>
      <c r="G40">
        <v>2.03</v>
      </c>
      <c r="H40">
        <v>23.41034482758621</v>
      </c>
      <c r="I40" s="4">
        <v>27.72</v>
      </c>
      <c r="J40">
        <v>101.41396933560478</v>
      </c>
      <c r="K40" s="3">
        <v>33.07222222222222</v>
      </c>
      <c r="L40" s="3">
        <v>0.32666666666666666</v>
      </c>
    </row>
    <row r="41" spans="1:12" ht="15">
      <c r="A41">
        <f>179</f>
        <v>179</v>
      </c>
      <c r="B41">
        <v>2007</v>
      </c>
      <c r="C41">
        <v>1</v>
      </c>
      <c r="D41" t="s">
        <v>13</v>
      </c>
      <c r="E41">
        <v>-27.177536</v>
      </c>
      <c r="F41">
        <v>46.856</v>
      </c>
      <c r="G41">
        <v>1.83</v>
      </c>
      <c r="H41">
        <v>25.604371584699454</v>
      </c>
      <c r="I41" s="4">
        <v>27.47</v>
      </c>
      <c r="J41">
        <v>123.86363636363637</v>
      </c>
      <c r="K41" s="3">
        <v>54.5</v>
      </c>
      <c r="L41" s="3">
        <v>0.44125</v>
      </c>
    </row>
    <row r="42" spans="1:12" ht="15">
      <c r="A42">
        <f>179</f>
        <v>179</v>
      </c>
      <c r="B42">
        <v>2007</v>
      </c>
      <c r="C42">
        <v>1</v>
      </c>
      <c r="D42" t="s">
        <v>14</v>
      </c>
      <c r="E42">
        <v>-26.622393099999996</v>
      </c>
      <c r="F42">
        <v>48.037</v>
      </c>
      <c r="G42">
        <v>1.847</v>
      </c>
      <c r="H42">
        <v>26.008121277747698</v>
      </c>
      <c r="I42" s="4">
        <v>27.46</v>
      </c>
      <c r="J42">
        <v>97.03349282296652</v>
      </c>
      <c r="K42" s="3">
        <v>36.872727272727275</v>
      </c>
      <c r="L42" s="3">
        <v>0.3809090909090909</v>
      </c>
    </row>
    <row r="43" spans="1:12" ht="15">
      <c r="A43">
        <f>179</f>
        <v>179</v>
      </c>
      <c r="B43">
        <v>2007</v>
      </c>
      <c r="C43">
        <v>1</v>
      </c>
      <c r="D43" t="s">
        <v>15</v>
      </c>
      <c r="E43">
        <v>-27.4407075</v>
      </c>
      <c r="F43">
        <v>47.715</v>
      </c>
      <c r="G43">
        <v>1.644</v>
      </c>
      <c r="H43">
        <v>29.02372262773723</v>
      </c>
      <c r="I43" s="4">
        <v>27.34</v>
      </c>
      <c r="J43">
        <v>100.79569892473117</v>
      </c>
      <c r="K43" s="3">
        <v>33.47857142857143</v>
      </c>
      <c r="L43" s="3">
        <v>0.3328571428571429</v>
      </c>
    </row>
    <row r="44" spans="1:12" ht="15">
      <c r="A44">
        <f>188</f>
        <v>188</v>
      </c>
      <c r="B44">
        <v>2007</v>
      </c>
      <c r="C44">
        <v>0</v>
      </c>
      <c r="D44" t="s">
        <v>9</v>
      </c>
      <c r="E44">
        <v>-24.78018916</v>
      </c>
      <c r="F44">
        <v>46.903</v>
      </c>
      <c r="G44">
        <v>1.593</v>
      </c>
      <c r="H44">
        <v>29.443188951663526</v>
      </c>
      <c r="I44" s="4">
        <v>26.56</v>
      </c>
      <c r="J44">
        <v>89.21568627450982</v>
      </c>
      <c r="K44" s="3">
        <v>49.291666666666664</v>
      </c>
      <c r="L44" s="3">
        <v>0.5533333333333333</v>
      </c>
    </row>
    <row r="45" spans="1:12" ht="15">
      <c r="A45">
        <f>188</f>
        <v>188</v>
      </c>
      <c r="B45">
        <v>2007</v>
      </c>
      <c r="C45">
        <v>0</v>
      </c>
      <c r="D45" t="s">
        <v>10</v>
      </c>
      <c r="E45">
        <v>-26.10719692</v>
      </c>
      <c r="F45">
        <v>47.481</v>
      </c>
      <c r="G45">
        <v>1.512</v>
      </c>
      <c r="H45">
        <v>31.40277777777778</v>
      </c>
      <c r="I45" s="4">
        <v>26.93</v>
      </c>
      <c r="J45">
        <v>103.18840579710147</v>
      </c>
      <c r="K45" s="3">
        <v>39.55555555555556</v>
      </c>
      <c r="L45" s="3">
        <v>0.3844444444444444</v>
      </c>
    </row>
    <row r="46" spans="1:12" ht="15">
      <c r="A46">
        <f>188</f>
        <v>188</v>
      </c>
      <c r="B46">
        <v>2007</v>
      </c>
      <c r="C46">
        <v>0</v>
      </c>
      <c r="D46" t="s">
        <v>11</v>
      </c>
      <c r="E46">
        <v>-25.01837004</v>
      </c>
      <c r="F46">
        <v>46.626</v>
      </c>
      <c r="G46">
        <v>1.755</v>
      </c>
      <c r="H46">
        <v>26.56752136752137</v>
      </c>
      <c r="I46" s="4">
        <v>26.59</v>
      </c>
      <c r="J46">
        <v>106.14130434782611</v>
      </c>
      <c r="K46" s="3">
        <v>32.55</v>
      </c>
      <c r="L46" s="3">
        <v>0.3075</v>
      </c>
    </row>
    <row r="47" spans="1:12" ht="15">
      <c r="A47">
        <f>188</f>
        <v>188</v>
      </c>
      <c r="B47">
        <v>2007</v>
      </c>
      <c r="C47">
        <v>1</v>
      </c>
      <c r="D47" t="s">
        <v>12</v>
      </c>
      <c r="E47">
        <v>-26.38941124</v>
      </c>
      <c r="F47">
        <v>46.47</v>
      </c>
      <c r="G47">
        <v>1.89</v>
      </c>
      <c r="H47">
        <v>21.732264957265</v>
      </c>
      <c r="I47" s="4">
        <v>26.13</v>
      </c>
      <c r="J47">
        <v>93.09278350515463</v>
      </c>
      <c r="K47" s="3">
        <v>36.12</v>
      </c>
      <c r="L47" s="3">
        <v>0.3886666666666667</v>
      </c>
    </row>
    <row r="48" spans="1:12" ht="15">
      <c r="A48">
        <f>188</f>
        <v>188</v>
      </c>
      <c r="B48">
        <v>2007</v>
      </c>
      <c r="C48">
        <v>1</v>
      </c>
      <c r="D48" t="s">
        <v>13</v>
      </c>
      <c r="E48">
        <v>-26.93882848</v>
      </c>
      <c r="F48">
        <v>46.683</v>
      </c>
      <c r="G48">
        <v>1.94</v>
      </c>
      <c r="H48">
        <v>24.06340206185567</v>
      </c>
      <c r="I48" s="4">
        <v>25.56</v>
      </c>
      <c r="J48">
        <v>119.01923076923079</v>
      </c>
      <c r="K48" s="3">
        <v>61.89</v>
      </c>
      <c r="L48" s="3">
        <v>0.521</v>
      </c>
    </row>
    <row r="49" spans="1:12" ht="15">
      <c r="A49">
        <f>188</f>
        <v>188</v>
      </c>
      <c r="B49">
        <v>2007</v>
      </c>
      <c r="C49">
        <v>1</v>
      </c>
      <c r="D49" t="s">
        <v>14</v>
      </c>
      <c r="E49">
        <v>-26.91180796</v>
      </c>
      <c r="F49">
        <v>47.41</v>
      </c>
      <c r="G49">
        <v>1.931</v>
      </c>
      <c r="H49">
        <v>24.55204557224236</v>
      </c>
      <c r="I49" s="4">
        <v>25.23</v>
      </c>
      <c r="J49">
        <v>127.9276315789474</v>
      </c>
      <c r="K49" s="3">
        <v>43.21111111111111</v>
      </c>
      <c r="L49" s="3">
        <v>0.45</v>
      </c>
    </row>
    <row r="50" spans="1:12" ht="15">
      <c r="A50">
        <f>188</f>
        <v>188</v>
      </c>
      <c r="B50">
        <v>2007</v>
      </c>
      <c r="C50">
        <v>1</v>
      </c>
      <c r="D50" t="s">
        <v>15</v>
      </c>
      <c r="E50">
        <v>-27.57230956</v>
      </c>
      <c r="F50">
        <v>46.897</v>
      </c>
      <c r="G50">
        <v>1.761</v>
      </c>
      <c r="H50">
        <v>26.630891538898354</v>
      </c>
      <c r="I50" s="4">
        <v>25.12</v>
      </c>
      <c r="J50">
        <v>100.17910447761196</v>
      </c>
      <c r="K50" s="3">
        <v>46.08</v>
      </c>
      <c r="L50" s="3">
        <v>0.4473333333333333</v>
      </c>
    </row>
    <row r="51" spans="1:12" ht="15">
      <c r="A51">
        <f>204</f>
        <v>204</v>
      </c>
      <c r="B51">
        <v>2007</v>
      </c>
      <c r="C51">
        <v>0</v>
      </c>
      <c r="D51" t="s">
        <v>9</v>
      </c>
      <c r="E51">
        <v>-25.255550160000002</v>
      </c>
      <c r="F51">
        <v>46.792</v>
      </c>
      <c r="G51">
        <v>1.682</v>
      </c>
      <c r="H51">
        <v>27.819262782401903</v>
      </c>
      <c r="I51" s="4">
        <v>26.17</v>
      </c>
      <c r="J51">
        <v>92.95454545454545</v>
      </c>
      <c r="K51" s="3">
        <v>37.45</v>
      </c>
      <c r="L51" s="3">
        <v>0.40416666666666673</v>
      </c>
    </row>
    <row r="52" spans="1:12" ht="15">
      <c r="A52">
        <f>204</f>
        <v>204</v>
      </c>
      <c r="B52">
        <v>2007</v>
      </c>
      <c r="C52">
        <v>0</v>
      </c>
      <c r="D52" t="s">
        <v>10</v>
      </c>
      <c r="E52">
        <v>-26.20427064</v>
      </c>
      <c r="F52">
        <v>46.94</v>
      </c>
      <c r="G52">
        <v>1.685</v>
      </c>
      <c r="H52">
        <v>27.857566765578632</v>
      </c>
      <c r="I52" s="4">
        <v>26.27</v>
      </c>
      <c r="J52">
        <v>95.81545064377683</v>
      </c>
      <c r="K52" s="3">
        <v>34.34615384615385</v>
      </c>
      <c r="L52" s="3">
        <v>0.3592307692307693</v>
      </c>
    </row>
    <row r="53" spans="1:12" ht="15">
      <c r="A53">
        <f>204</f>
        <v>204</v>
      </c>
      <c r="B53">
        <v>2007</v>
      </c>
      <c r="C53">
        <v>0</v>
      </c>
      <c r="D53" t="s">
        <v>11</v>
      </c>
      <c r="E53">
        <v>-24.6190668</v>
      </c>
      <c r="F53">
        <v>46.611</v>
      </c>
      <c r="G53">
        <v>1.758</v>
      </c>
      <c r="H53">
        <v>26.513651877133103</v>
      </c>
      <c r="I53" s="4">
        <v>25.66</v>
      </c>
      <c r="J53">
        <v>122.59701492537314</v>
      </c>
      <c r="K53" s="3">
        <v>29.335714285714285</v>
      </c>
      <c r="L53" s="3">
        <v>0.24</v>
      </c>
    </row>
    <row r="54" spans="1:12" ht="15">
      <c r="A54">
        <f>204</f>
        <v>204</v>
      </c>
      <c r="B54">
        <v>2007</v>
      </c>
      <c r="C54">
        <v>1</v>
      </c>
      <c r="D54" t="s">
        <v>12</v>
      </c>
      <c r="E54">
        <v>-26.25430864</v>
      </c>
      <c r="F54">
        <v>46.969</v>
      </c>
      <c r="G54">
        <v>1.891</v>
      </c>
      <c r="H54">
        <v>24.838180856689583</v>
      </c>
      <c r="I54" s="4">
        <v>24.63</v>
      </c>
      <c r="J54">
        <v>93.9</v>
      </c>
      <c r="K54" s="3">
        <v>25.04</v>
      </c>
      <c r="L54" s="3">
        <v>0.26733333333333337</v>
      </c>
    </row>
    <row r="55" spans="1:12" ht="15">
      <c r="A55">
        <f>204</f>
        <v>204</v>
      </c>
      <c r="B55">
        <v>2007</v>
      </c>
      <c r="C55">
        <v>1</v>
      </c>
      <c r="D55" t="s">
        <v>13</v>
      </c>
      <c r="E55">
        <v>-27.091944760000004</v>
      </c>
      <c r="F55">
        <v>46.378</v>
      </c>
      <c r="G55">
        <v>1.861</v>
      </c>
      <c r="H55">
        <v>24.921010209564752</v>
      </c>
      <c r="I55" s="4">
        <v>24.68</v>
      </c>
      <c r="J55">
        <v>105.63922942206658</v>
      </c>
      <c r="K55" s="3">
        <v>60.32</v>
      </c>
      <c r="L55" s="3">
        <v>0.572</v>
      </c>
    </row>
    <row r="56" spans="1:12" ht="15">
      <c r="A56">
        <f>204</f>
        <v>204</v>
      </c>
      <c r="B56">
        <v>2007</v>
      </c>
      <c r="C56">
        <v>1</v>
      </c>
      <c r="D56" t="s">
        <v>14</v>
      </c>
      <c r="E56">
        <v>-26.015127</v>
      </c>
      <c r="F56">
        <v>48.058</v>
      </c>
      <c r="G56">
        <v>1.818</v>
      </c>
      <c r="H56">
        <v>26.434543454345434</v>
      </c>
      <c r="I56" s="4">
        <v>25.14</v>
      </c>
      <c r="J56">
        <v>75.35802469135804</v>
      </c>
      <c r="K56" s="3">
        <v>27.745454545454546</v>
      </c>
      <c r="L56" s="3">
        <v>0.3690909090909091</v>
      </c>
    </row>
    <row r="57" spans="1:12" ht="15">
      <c r="A57">
        <f>204</f>
        <v>204</v>
      </c>
      <c r="B57">
        <v>2007</v>
      </c>
      <c r="C57">
        <v>1</v>
      </c>
      <c r="D57" t="s">
        <v>15</v>
      </c>
      <c r="E57">
        <v>-27.676388600000003</v>
      </c>
      <c r="F57">
        <v>47.602</v>
      </c>
      <c r="G57">
        <v>1.736</v>
      </c>
      <c r="H57">
        <v>27.420506912442395</v>
      </c>
      <c r="I57" s="4">
        <v>25.09</v>
      </c>
      <c r="J57">
        <v>95.91836734693877</v>
      </c>
      <c r="K57" s="3">
        <v>36.15384615384615</v>
      </c>
      <c r="L57" s="3">
        <v>0.37769230769230777</v>
      </c>
    </row>
    <row r="58" spans="1:12" ht="15">
      <c r="A58">
        <f>224</f>
        <v>224</v>
      </c>
      <c r="B58">
        <v>2007</v>
      </c>
      <c r="C58">
        <v>0</v>
      </c>
      <c r="D58" t="s">
        <v>9</v>
      </c>
      <c r="E58">
        <v>-25.3839974</v>
      </c>
      <c r="F58">
        <v>47.504</v>
      </c>
      <c r="G58">
        <v>1.466</v>
      </c>
      <c r="H58">
        <v>32.40381991814461</v>
      </c>
      <c r="I58" s="4">
        <v>26.94</v>
      </c>
      <c r="J58">
        <v>91.10187110187113</v>
      </c>
      <c r="K58" s="3">
        <v>43.82</v>
      </c>
      <c r="L58" s="3">
        <v>0.48199999999999993</v>
      </c>
    </row>
    <row r="59" spans="1:12" ht="15">
      <c r="A59">
        <f>224</f>
        <v>224</v>
      </c>
      <c r="B59">
        <v>2007</v>
      </c>
      <c r="C59">
        <v>0</v>
      </c>
      <c r="D59" t="s">
        <v>10</v>
      </c>
      <c r="E59">
        <v>-26.2648771</v>
      </c>
      <c r="F59">
        <v>47.933</v>
      </c>
      <c r="G59">
        <v>1.287</v>
      </c>
      <c r="H59">
        <v>37.24397824397825</v>
      </c>
      <c r="I59" s="4">
        <v>27.45</v>
      </c>
      <c r="J59">
        <v>101.14</v>
      </c>
      <c r="K59" s="3">
        <v>36.121428571428574</v>
      </c>
      <c r="L59" s="3">
        <v>0.35785714285714293</v>
      </c>
    </row>
    <row r="60" spans="1:12" ht="15">
      <c r="A60">
        <f>224</f>
        <v>224</v>
      </c>
      <c r="B60">
        <v>2007</v>
      </c>
      <c r="C60">
        <v>0</v>
      </c>
      <c r="D60" t="s">
        <v>11</v>
      </c>
      <c r="E60">
        <v>-25.0811019</v>
      </c>
      <c r="F60">
        <v>46.01</v>
      </c>
      <c r="G60">
        <v>1.54</v>
      </c>
      <c r="H60">
        <v>32.384004093076</v>
      </c>
      <c r="I60" s="4">
        <v>27.62</v>
      </c>
      <c r="J60">
        <v>98.67684478371503</v>
      </c>
      <c r="K60" s="3">
        <v>22.138461538461538</v>
      </c>
      <c r="L60" s="3">
        <v>0.30307692307692313</v>
      </c>
    </row>
    <row r="61" spans="1:12" ht="15">
      <c r="A61">
        <f>224</f>
        <v>224</v>
      </c>
      <c r="B61">
        <v>2007</v>
      </c>
      <c r="C61">
        <v>1</v>
      </c>
      <c r="D61" t="s">
        <v>12</v>
      </c>
      <c r="E61">
        <v>-26.333401000000002</v>
      </c>
      <c r="F61">
        <v>47.219</v>
      </c>
      <c r="G61">
        <v>1.779</v>
      </c>
      <c r="H61">
        <v>33.1432155180139</v>
      </c>
      <c r="I61" s="4">
        <v>26.48</v>
      </c>
      <c r="J61">
        <v>59.39716312056739</v>
      </c>
      <c r="K61" s="3">
        <v>17.63157894736842</v>
      </c>
      <c r="L61" s="3">
        <v>0.29736842105263156</v>
      </c>
    </row>
    <row r="62" spans="1:12" ht="15">
      <c r="A62">
        <f>224</f>
        <v>224</v>
      </c>
      <c r="B62">
        <v>2007</v>
      </c>
      <c r="C62">
        <v>1</v>
      </c>
      <c r="D62" t="s">
        <v>13</v>
      </c>
      <c r="E62">
        <v>-27.0424744</v>
      </c>
      <c r="F62">
        <v>47.34</v>
      </c>
      <c r="G62">
        <v>1.749</v>
      </c>
      <c r="H62">
        <v>33.9024269429517</v>
      </c>
      <c r="I62" s="4">
        <v>27.7</v>
      </c>
      <c r="J62">
        <v>104.67411545623838</v>
      </c>
      <c r="K62" s="3">
        <v>51.1</v>
      </c>
      <c r="L62" s="3">
        <v>0.4890909090909091</v>
      </c>
    </row>
    <row r="63" spans="1:12" ht="15">
      <c r="A63">
        <f>224</f>
        <v>224</v>
      </c>
      <c r="B63">
        <v>2007</v>
      </c>
      <c r="C63">
        <v>1</v>
      </c>
      <c r="D63" t="s">
        <v>14</v>
      </c>
      <c r="E63">
        <v>-26.9967918</v>
      </c>
      <c r="F63">
        <v>48.184</v>
      </c>
      <c r="G63">
        <v>1.852</v>
      </c>
      <c r="H63">
        <v>34.6616383678896</v>
      </c>
      <c r="I63" s="4">
        <v>26.83</v>
      </c>
      <c r="J63">
        <v>90.3804347826087</v>
      </c>
      <c r="K63" s="3">
        <v>36.955555555555556</v>
      </c>
      <c r="L63" s="3">
        <v>0.41</v>
      </c>
    </row>
    <row r="64" spans="1:12" ht="15">
      <c r="A64">
        <f>224</f>
        <v>224</v>
      </c>
      <c r="B64">
        <v>2007</v>
      </c>
      <c r="C64">
        <v>1</v>
      </c>
      <c r="D64" t="s">
        <v>15</v>
      </c>
      <c r="E64">
        <v>-27.7376444</v>
      </c>
      <c r="F64">
        <v>48.06</v>
      </c>
      <c r="G64">
        <v>1.637</v>
      </c>
      <c r="H64">
        <v>35.4208497928275</v>
      </c>
      <c r="I64" s="4">
        <v>26.82</v>
      </c>
      <c r="J64">
        <v>91.57894736842104</v>
      </c>
      <c r="K64" s="3">
        <v>37.12</v>
      </c>
      <c r="L64" s="3">
        <v>0.406</v>
      </c>
    </row>
    <row r="65" spans="1:12" ht="15">
      <c r="A65">
        <f>260</f>
        <v>260</v>
      </c>
      <c r="B65">
        <v>2007</v>
      </c>
      <c r="C65">
        <v>0</v>
      </c>
      <c r="D65" t="s">
        <v>9</v>
      </c>
      <c r="E65">
        <v>-25.266811599999997</v>
      </c>
      <c r="F65">
        <v>47.427</v>
      </c>
      <c r="G65">
        <v>1.391</v>
      </c>
      <c r="H65">
        <v>36.1800612177654</v>
      </c>
      <c r="I65" s="4">
        <v>27.88</v>
      </c>
      <c r="J65">
        <v>92.77150304083406</v>
      </c>
      <c r="K65" s="3">
        <v>48.53636363636363</v>
      </c>
      <c r="L65" s="3">
        <v>0.5236363636363636</v>
      </c>
    </row>
    <row r="66" spans="1:12" ht="15">
      <c r="A66">
        <f>260</f>
        <v>260</v>
      </c>
      <c r="B66">
        <v>2007</v>
      </c>
      <c r="C66">
        <v>0</v>
      </c>
      <c r="D66" t="s">
        <v>10</v>
      </c>
      <c r="E66">
        <v>-26.4764074</v>
      </c>
      <c r="F66">
        <v>47.72</v>
      </c>
      <c r="G66">
        <v>1.17</v>
      </c>
      <c r="H66">
        <v>36.9392726427033</v>
      </c>
      <c r="I66" s="4">
        <v>26.85</v>
      </c>
      <c r="J66">
        <v>97.14814814814815</v>
      </c>
      <c r="K66" s="3">
        <v>41.968</v>
      </c>
      <c r="L66" s="3">
        <v>0.4324000000000001</v>
      </c>
    </row>
    <row r="67" spans="1:12" ht="15">
      <c r="A67">
        <f>260</f>
        <v>260</v>
      </c>
      <c r="B67">
        <v>2007</v>
      </c>
      <c r="C67">
        <v>0</v>
      </c>
      <c r="D67" t="s">
        <v>11</v>
      </c>
      <c r="E67">
        <v>-25.3571837</v>
      </c>
      <c r="F67">
        <v>47.328</v>
      </c>
      <c r="G67">
        <v>1.394</v>
      </c>
      <c r="H67">
        <v>37.6984840676411</v>
      </c>
      <c r="I67" s="4">
        <v>27.56</v>
      </c>
      <c r="J67">
        <v>100.07829977628636</v>
      </c>
      <c r="K67" s="3">
        <v>28.861290322580647</v>
      </c>
      <c r="L67" s="3">
        <v>0.2887096774193548</v>
      </c>
    </row>
    <row r="68" spans="1:12" ht="15">
      <c r="A68">
        <f>260</f>
        <v>260</v>
      </c>
      <c r="B68">
        <v>2007</v>
      </c>
      <c r="C68">
        <v>1</v>
      </c>
      <c r="D68" t="s">
        <v>12</v>
      </c>
      <c r="E68">
        <v>-27.0116883</v>
      </c>
      <c r="F68">
        <v>46.472</v>
      </c>
      <c r="G68">
        <v>1.405</v>
      </c>
      <c r="H68">
        <v>33.076156583629896</v>
      </c>
      <c r="I68" s="4">
        <v>25.12</v>
      </c>
      <c r="J68">
        <v>112.86935286935288</v>
      </c>
      <c r="K68" s="3">
        <v>31.875862068965517</v>
      </c>
      <c r="L68" s="3">
        <v>0.2827586206896551</v>
      </c>
    </row>
    <row r="69" spans="1:12" ht="15">
      <c r="A69">
        <f>260</f>
        <v>260</v>
      </c>
      <c r="B69">
        <v>2007</v>
      </c>
      <c r="C69">
        <v>1</v>
      </c>
      <c r="D69" t="s">
        <v>13</v>
      </c>
      <c r="E69">
        <v>-26.474475840000004</v>
      </c>
      <c r="F69">
        <v>46.916</v>
      </c>
      <c r="G69">
        <v>1.567</v>
      </c>
      <c r="H69">
        <v>29.940012763241864</v>
      </c>
      <c r="I69" s="4">
        <v>23.98</v>
      </c>
      <c r="J69">
        <v>104.99681325685152</v>
      </c>
      <c r="K69" s="3">
        <v>48.61578947368421</v>
      </c>
      <c r="L69" s="3">
        <v>0.4134210526315789</v>
      </c>
    </row>
    <row r="70" spans="1:12" ht="15">
      <c r="A70">
        <f>260</f>
        <v>260</v>
      </c>
      <c r="B70">
        <v>2007</v>
      </c>
      <c r="C70">
        <v>1</v>
      </c>
      <c r="D70" t="s">
        <v>14</v>
      </c>
      <c r="E70">
        <v>-26.520510800000004</v>
      </c>
      <c r="F70">
        <v>46.428</v>
      </c>
      <c r="G70">
        <v>1.644</v>
      </c>
      <c r="H70">
        <v>28.240875912408757</v>
      </c>
      <c r="I70" t="s">
        <v>16</v>
      </c>
      <c r="J70">
        <v>98.12250332889481</v>
      </c>
      <c r="K70" s="3">
        <v>35.09047619047619</v>
      </c>
      <c r="L70" s="3">
        <v>0.35809523809523813</v>
      </c>
    </row>
    <row r="71" spans="1:12" ht="15">
      <c r="A71">
        <f>260</f>
        <v>260</v>
      </c>
      <c r="B71">
        <v>2007</v>
      </c>
      <c r="C71">
        <v>1</v>
      </c>
      <c r="D71" t="s">
        <v>15</v>
      </c>
      <c r="E71">
        <v>-27.826502600000005</v>
      </c>
      <c r="F71">
        <v>47.258</v>
      </c>
      <c r="G71">
        <v>1.514</v>
      </c>
      <c r="H71">
        <v>31.214002642007927</v>
      </c>
      <c r="I71" s="4">
        <v>24.33</v>
      </c>
      <c r="J71">
        <v>105.19280205655528</v>
      </c>
      <c r="K71" s="3">
        <v>38.3625</v>
      </c>
      <c r="L71" s="3">
        <v>0.27125</v>
      </c>
    </row>
    <row r="74" ht="15">
      <c r="A74" s="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B14" sqref="B14"/>
    </sheetView>
  </sheetViews>
  <sheetFormatPr defaultColWidth="9.140625" defaultRowHeight="15"/>
  <cols>
    <col min="5" max="5" width="9.7109375" style="0" bestFit="1" customWidth="1"/>
    <col min="6" max="7" width="9.140625" style="3" customWidth="1"/>
    <col min="8" max="8" width="9.140625" style="7" customWidth="1"/>
  </cols>
  <sheetData>
    <row r="1" spans="1:8" ht="15">
      <c r="A1" t="s">
        <v>3</v>
      </c>
      <c r="B1" t="s">
        <v>2</v>
      </c>
      <c r="C1" t="s">
        <v>1</v>
      </c>
      <c r="D1" t="s">
        <v>0</v>
      </c>
      <c r="E1" t="s">
        <v>21</v>
      </c>
      <c r="F1" s="3" t="s">
        <v>22</v>
      </c>
      <c r="G1" s="3" t="s">
        <v>23</v>
      </c>
      <c r="H1" s="7" t="s">
        <v>24</v>
      </c>
    </row>
    <row r="2" spans="1:8" ht="15">
      <c r="A2" t="s">
        <v>9</v>
      </c>
      <c r="B2">
        <v>1</v>
      </c>
      <c r="C2">
        <v>2006</v>
      </c>
      <c r="D2">
        <v>209</v>
      </c>
      <c r="E2" s="8">
        <v>38926</v>
      </c>
      <c r="F2" s="3">
        <v>8.9375</v>
      </c>
      <c r="G2" s="3">
        <v>0.1258027777777778</v>
      </c>
      <c r="H2" s="9">
        <v>245.41666666666666</v>
      </c>
    </row>
    <row r="3" spans="1:8" ht="15">
      <c r="A3" t="s">
        <v>10</v>
      </c>
      <c r="B3">
        <v>1</v>
      </c>
      <c r="C3">
        <v>2006</v>
      </c>
      <c r="D3">
        <v>209</v>
      </c>
      <c r="E3" s="8">
        <v>38926</v>
      </c>
      <c r="F3" s="3">
        <v>7.77125</v>
      </c>
      <c r="G3" s="3">
        <v>0.12766666666666665</v>
      </c>
      <c r="H3" s="9">
        <v>269.33333333333337</v>
      </c>
    </row>
    <row r="4" spans="1:8" ht="15">
      <c r="A4" t="s">
        <v>11</v>
      </c>
      <c r="B4">
        <v>1</v>
      </c>
      <c r="C4">
        <v>2006</v>
      </c>
      <c r="D4">
        <v>209</v>
      </c>
      <c r="E4" s="8">
        <v>38926</v>
      </c>
      <c r="F4" s="3">
        <v>8.388333333333334</v>
      </c>
      <c r="G4" s="3">
        <v>0.15016666666666667</v>
      </c>
      <c r="H4" s="9">
        <v>272.3888888888889</v>
      </c>
    </row>
    <row r="5" spans="1:8" ht="15">
      <c r="A5" t="s">
        <v>25</v>
      </c>
      <c r="B5">
        <v>1</v>
      </c>
      <c r="C5">
        <v>2006</v>
      </c>
      <c r="D5">
        <v>209</v>
      </c>
      <c r="E5" s="8">
        <v>38926</v>
      </c>
      <c r="F5" s="3">
        <v>7.496333333333334</v>
      </c>
      <c r="G5" s="3">
        <v>0.12926333333333334</v>
      </c>
      <c r="H5" s="7">
        <v>272.16666666666663</v>
      </c>
    </row>
    <row r="6" spans="1:8" ht="15">
      <c r="A6" t="s">
        <v>26</v>
      </c>
      <c r="B6">
        <v>0</v>
      </c>
      <c r="C6">
        <v>2006</v>
      </c>
      <c r="D6">
        <v>209</v>
      </c>
      <c r="E6" s="8">
        <v>38926</v>
      </c>
      <c r="F6" s="3">
        <v>5.413333333333333</v>
      </c>
      <c r="G6" s="3">
        <v>0.0846</v>
      </c>
      <c r="H6" s="7">
        <v>273</v>
      </c>
    </row>
    <row r="7" spans="1:8" ht="15">
      <c r="A7" t="s">
        <v>27</v>
      </c>
      <c r="B7">
        <v>0</v>
      </c>
      <c r="C7">
        <v>2006</v>
      </c>
      <c r="D7">
        <v>209</v>
      </c>
      <c r="E7" s="8">
        <v>38926</v>
      </c>
      <c r="F7" s="3">
        <v>6.506666666666667</v>
      </c>
      <c r="G7" s="3">
        <v>0.12516666666666665</v>
      </c>
      <c r="H7" s="7">
        <v>276</v>
      </c>
    </row>
    <row r="8" spans="1:8" ht="15">
      <c r="A8" t="s">
        <v>28</v>
      </c>
      <c r="B8">
        <v>0</v>
      </c>
      <c r="C8">
        <v>2006</v>
      </c>
      <c r="D8">
        <v>209</v>
      </c>
      <c r="E8" s="8">
        <v>38926</v>
      </c>
      <c r="F8" s="3">
        <v>4.043333333333334</v>
      </c>
      <c r="G8" s="3">
        <v>0.1032</v>
      </c>
      <c r="H8" s="7">
        <v>294</v>
      </c>
    </row>
    <row r="9" spans="1:8" ht="15">
      <c r="A9" t="s">
        <v>9</v>
      </c>
      <c r="B9">
        <v>1</v>
      </c>
      <c r="C9">
        <v>2006</v>
      </c>
      <c r="D9">
        <v>231</v>
      </c>
      <c r="E9" s="8">
        <v>38948</v>
      </c>
      <c r="F9" s="3">
        <v>4.548252380952381</v>
      </c>
      <c r="G9" s="3">
        <v>0.08488571428571429</v>
      </c>
      <c r="H9" s="7">
        <v>286.15285714285716</v>
      </c>
    </row>
    <row r="10" spans="1:8" ht="15">
      <c r="A10" t="s">
        <v>10</v>
      </c>
      <c r="B10">
        <v>1</v>
      </c>
      <c r="C10">
        <v>2006</v>
      </c>
      <c r="D10">
        <v>231</v>
      </c>
      <c r="E10" s="8">
        <v>38948</v>
      </c>
      <c r="F10" s="3">
        <v>6.919384353741497</v>
      </c>
      <c r="G10" s="3">
        <v>0.12751547619047618</v>
      </c>
      <c r="H10" s="7">
        <v>269.5761904761905</v>
      </c>
    </row>
    <row r="11" spans="1:8" ht="15">
      <c r="A11" t="s">
        <v>11</v>
      </c>
      <c r="B11">
        <v>1</v>
      </c>
      <c r="C11">
        <v>2006</v>
      </c>
      <c r="D11">
        <v>231</v>
      </c>
      <c r="E11" s="8">
        <v>38948</v>
      </c>
      <c r="F11" s="3">
        <v>6.587787037037036</v>
      </c>
      <c r="G11" s="3">
        <v>0.12095962962962964</v>
      </c>
      <c r="H11" s="7">
        <v>280.3833333333333</v>
      </c>
    </row>
    <row r="12" spans="1:8" ht="15">
      <c r="A12" t="s">
        <v>25</v>
      </c>
      <c r="B12">
        <v>1</v>
      </c>
      <c r="C12">
        <v>2006</v>
      </c>
      <c r="D12">
        <v>231</v>
      </c>
      <c r="E12" s="8">
        <v>38948</v>
      </c>
      <c r="F12" s="3">
        <v>6.806979166666666</v>
      </c>
      <c r="G12" s="3">
        <v>0.1306854166666667</v>
      </c>
      <c r="H12" s="7">
        <v>279.74583333333334</v>
      </c>
    </row>
    <row r="13" spans="1:8" ht="15">
      <c r="A13" t="s">
        <v>26</v>
      </c>
      <c r="B13">
        <v>0</v>
      </c>
      <c r="C13">
        <v>2006</v>
      </c>
      <c r="D13">
        <v>231</v>
      </c>
      <c r="E13" s="8">
        <v>38948</v>
      </c>
      <c r="F13" s="3">
        <v>7.09793005952381</v>
      </c>
      <c r="G13" s="3">
        <v>0.11157065972222222</v>
      </c>
      <c r="H13" s="7">
        <v>259.5398148148148</v>
      </c>
    </row>
    <row r="14" spans="1:8" ht="15">
      <c r="A14" t="s">
        <v>27</v>
      </c>
      <c r="B14">
        <v>0</v>
      </c>
      <c r="C14">
        <v>2006</v>
      </c>
      <c r="D14">
        <v>231</v>
      </c>
      <c r="E14" s="8">
        <v>38948</v>
      </c>
      <c r="F14" s="3">
        <v>5.051912427849928</v>
      </c>
      <c r="G14" s="3">
        <v>0.08094590277777777</v>
      </c>
      <c r="H14" s="7">
        <v>247.25138888888887</v>
      </c>
    </row>
    <row r="15" spans="1:8" ht="15">
      <c r="A15" t="s">
        <v>28</v>
      </c>
      <c r="B15">
        <v>0</v>
      </c>
      <c r="C15">
        <v>2006</v>
      </c>
      <c r="D15">
        <v>231</v>
      </c>
      <c r="E15" s="8">
        <v>38948</v>
      </c>
      <c r="F15" s="3">
        <v>5.956061904761905</v>
      </c>
      <c r="G15" s="3">
        <v>0.08785823412698412</v>
      </c>
      <c r="H15" s="7">
        <v>258.6463293650794</v>
      </c>
    </row>
    <row r="16" spans="1:8" ht="15">
      <c r="A16" t="s">
        <v>9</v>
      </c>
      <c r="B16">
        <v>1</v>
      </c>
      <c r="C16">
        <v>2006</v>
      </c>
      <c r="D16">
        <v>253</v>
      </c>
      <c r="E16" s="8">
        <v>38970</v>
      </c>
      <c r="F16" s="3">
        <v>6.948342261904761</v>
      </c>
      <c r="G16" s="3">
        <v>0.0968819642857143</v>
      </c>
      <c r="H16" s="7">
        <v>202.69894660894659</v>
      </c>
    </row>
    <row r="17" spans="1:8" ht="15">
      <c r="A17" t="s">
        <v>10</v>
      </c>
      <c r="B17">
        <v>1</v>
      </c>
      <c r="C17">
        <v>2006</v>
      </c>
      <c r="D17">
        <v>253</v>
      </c>
      <c r="E17" s="8">
        <v>38970</v>
      </c>
      <c r="F17" s="3">
        <v>6.824193602693604</v>
      </c>
      <c r="G17" s="3">
        <v>0.10214461279461279</v>
      </c>
      <c r="H17" s="7">
        <v>225.51415343915346</v>
      </c>
    </row>
    <row r="18" spans="1:8" ht="15">
      <c r="A18" t="s">
        <v>11</v>
      </c>
      <c r="B18">
        <v>1</v>
      </c>
      <c r="C18">
        <v>2006</v>
      </c>
      <c r="D18">
        <v>253</v>
      </c>
      <c r="E18" s="8">
        <v>38970</v>
      </c>
      <c r="F18" s="3">
        <v>7.823413213770357</v>
      </c>
      <c r="G18" s="3">
        <v>0.11754494949494951</v>
      </c>
      <c r="H18" s="7">
        <v>220.90138888888887</v>
      </c>
    </row>
    <row r="19" spans="1:8" ht="15">
      <c r="A19" t="s">
        <v>25</v>
      </c>
      <c r="B19">
        <v>1</v>
      </c>
      <c r="C19">
        <v>2006</v>
      </c>
      <c r="D19">
        <v>253</v>
      </c>
      <c r="E19" s="8">
        <v>38970</v>
      </c>
      <c r="F19" s="3">
        <v>6.592924162257497</v>
      </c>
      <c r="G19" s="3">
        <v>0.089830582010582</v>
      </c>
      <c r="H19" s="7">
        <v>248.28154761904761</v>
      </c>
    </row>
    <row r="20" spans="1:8" ht="15">
      <c r="A20" t="s">
        <v>26</v>
      </c>
      <c r="B20">
        <v>0</v>
      </c>
      <c r="C20">
        <v>2006</v>
      </c>
      <c r="D20">
        <v>253</v>
      </c>
      <c r="E20" s="8">
        <v>38970</v>
      </c>
      <c r="F20" s="3">
        <v>7.369840476190475</v>
      </c>
      <c r="G20" s="3">
        <v>0.07558899711399712</v>
      </c>
      <c r="H20" s="7">
        <v>256.57037037037037</v>
      </c>
    </row>
    <row r="21" spans="1:8" ht="15">
      <c r="A21" t="s">
        <v>27</v>
      </c>
      <c r="B21">
        <v>0</v>
      </c>
      <c r="C21">
        <v>2006</v>
      </c>
      <c r="D21">
        <v>253</v>
      </c>
      <c r="E21" s="8">
        <v>38970</v>
      </c>
      <c r="F21" s="3">
        <v>6.158648148148149</v>
      </c>
      <c r="G21" s="3">
        <v>0.07092255291005292</v>
      </c>
      <c r="H21" s="7">
        <v>256.7738610595753</v>
      </c>
    </row>
    <row r="22" spans="1:8" ht="15">
      <c r="A22" t="s">
        <v>28</v>
      </c>
      <c r="B22">
        <v>0</v>
      </c>
      <c r="C22">
        <v>2006</v>
      </c>
      <c r="D22">
        <v>253</v>
      </c>
      <c r="E22" s="8">
        <v>38970</v>
      </c>
      <c r="F22" s="3">
        <v>7.661788825757576</v>
      </c>
      <c r="G22" s="3">
        <v>0.08797738320707071</v>
      </c>
      <c r="H22" s="7">
        <v>248.45511463844798</v>
      </c>
    </row>
    <row r="23" spans="1:8" ht="15">
      <c r="A23" t="s">
        <v>9</v>
      </c>
      <c r="B23">
        <v>1</v>
      </c>
      <c r="C23">
        <v>2006</v>
      </c>
      <c r="D23">
        <v>278</v>
      </c>
      <c r="E23" s="8">
        <v>38995</v>
      </c>
      <c r="F23" s="3">
        <v>2.6501084054834054</v>
      </c>
      <c r="G23" s="3">
        <v>0.0406509674963925</v>
      </c>
      <c r="H23" s="7">
        <v>280.7797619047619</v>
      </c>
    </row>
    <row r="24" spans="1:8" ht="15">
      <c r="A24" t="s">
        <v>10</v>
      </c>
      <c r="B24">
        <v>1</v>
      </c>
      <c r="C24">
        <v>2006</v>
      </c>
      <c r="D24">
        <v>278</v>
      </c>
      <c r="E24" s="8">
        <v>38995</v>
      </c>
      <c r="F24" s="3">
        <v>1.17815101010101</v>
      </c>
      <c r="G24" s="3">
        <v>0.02551084141414141</v>
      </c>
      <c r="H24" s="7">
        <v>360.4298484848485</v>
      </c>
    </row>
    <row r="25" spans="1:8" ht="15">
      <c r="A25" t="s">
        <v>11</v>
      </c>
      <c r="B25">
        <v>1</v>
      </c>
      <c r="C25">
        <v>2006</v>
      </c>
      <c r="D25">
        <v>278</v>
      </c>
      <c r="E25" s="8">
        <v>38995</v>
      </c>
      <c r="F25" s="3">
        <v>3.1353560606060604</v>
      </c>
      <c r="G25" s="3">
        <v>0.054267941919191924</v>
      </c>
      <c r="H25" s="7">
        <v>270.625</v>
      </c>
    </row>
    <row r="26" spans="1:8" ht="15">
      <c r="A26" t="s">
        <v>25</v>
      </c>
      <c r="B26">
        <v>1</v>
      </c>
      <c r="C26">
        <v>2006</v>
      </c>
      <c r="D26">
        <v>278</v>
      </c>
      <c r="E26" s="8">
        <v>38995</v>
      </c>
      <c r="F26" s="3">
        <v>0.15352698412698418</v>
      </c>
      <c r="G26" s="3">
        <v>0.015240983333333333</v>
      </c>
      <c r="H26" s="7">
        <v>361</v>
      </c>
    </row>
    <row r="27" spans="1:8" ht="15">
      <c r="A27" t="s">
        <v>26</v>
      </c>
      <c r="B27">
        <v>0</v>
      </c>
      <c r="C27">
        <v>2006</v>
      </c>
      <c r="D27">
        <v>278</v>
      </c>
      <c r="E27" s="8">
        <v>38995</v>
      </c>
      <c r="F27" s="3">
        <v>1.7889202380952383</v>
      </c>
      <c r="G27" s="3">
        <v>0.027020452380952388</v>
      </c>
      <c r="H27" s="7">
        <v>281.5578571428572</v>
      </c>
    </row>
    <row r="28" spans="1:8" ht="15">
      <c r="A28" t="s">
        <v>27</v>
      </c>
      <c r="B28">
        <v>0</v>
      </c>
      <c r="C28">
        <v>2006</v>
      </c>
      <c r="D28">
        <v>278</v>
      </c>
      <c r="E28" s="8">
        <v>38995</v>
      </c>
      <c r="F28" s="3">
        <v>1.3937809126984126</v>
      </c>
      <c r="G28" s="3">
        <v>0.018533371031746033</v>
      </c>
      <c r="H28" s="7">
        <v>278.96921031746035</v>
      </c>
    </row>
    <row r="29" spans="1:8" ht="15">
      <c r="A29" t="s">
        <v>28</v>
      </c>
      <c r="B29">
        <v>0</v>
      </c>
      <c r="C29">
        <v>2006</v>
      </c>
      <c r="D29">
        <v>278</v>
      </c>
      <c r="E29" s="8">
        <v>38995</v>
      </c>
      <c r="F29" s="3">
        <v>4.155044629973201</v>
      </c>
      <c r="G29" s="3">
        <v>0.0863030364873222</v>
      </c>
      <c r="H29" s="7">
        <v>303.5930529787673</v>
      </c>
    </row>
    <row r="30" spans="1:8" ht="15">
      <c r="A30" t="s">
        <v>9</v>
      </c>
      <c r="B30">
        <v>1</v>
      </c>
      <c r="C30">
        <v>2007</v>
      </c>
      <c r="D30">
        <v>140</v>
      </c>
      <c r="E30" s="8">
        <v>39222</v>
      </c>
      <c r="F30" s="10">
        <v>3.7994663299663296</v>
      </c>
      <c r="G30" s="10">
        <v>0.07611968013468014</v>
      </c>
      <c r="H30" s="9">
        <v>288.99393939393946</v>
      </c>
    </row>
    <row r="31" spans="1:5" ht="15">
      <c r="A31" t="s">
        <v>10</v>
      </c>
      <c r="B31">
        <v>1</v>
      </c>
      <c r="C31">
        <v>2007</v>
      </c>
      <c r="D31">
        <v>140</v>
      </c>
      <c r="E31" s="8">
        <v>39222</v>
      </c>
    </row>
    <row r="32" spans="1:8" ht="15">
      <c r="A32" t="s">
        <v>11</v>
      </c>
      <c r="B32">
        <v>1</v>
      </c>
      <c r="C32">
        <v>2007</v>
      </c>
      <c r="D32">
        <v>140</v>
      </c>
      <c r="E32" s="8">
        <v>39222</v>
      </c>
      <c r="F32" s="10">
        <v>4.272707070707071</v>
      </c>
      <c r="G32" s="10">
        <v>0.07866363636363637</v>
      </c>
      <c r="H32" s="9">
        <v>284.19848484848484</v>
      </c>
    </row>
    <row r="33" spans="1:8" ht="15">
      <c r="A33" t="s">
        <v>25</v>
      </c>
      <c r="B33">
        <v>1</v>
      </c>
      <c r="C33">
        <v>2007</v>
      </c>
      <c r="D33">
        <v>140</v>
      </c>
      <c r="E33" s="8">
        <v>39222</v>
      </c>
      <c r="F33" s="10">
        <v>4.589227272727273</v>
      </c>
      <c r="G33" s="10">
        <v>0.10702227272727273</v>
      </c>
      <c r="H33" s="9">
        <v>293.1877104377104</v>
      </c>
    </row>
    <row r="34" spans="1:8" ht="15">
      <c r="A34" t="s">
        <v>26</v>
      </c>
      <c r="B34">
        <v>0</v>
      </c>
      <c r="C34">
        <v>2007</v>
      </c>
      <c r="D34">
        <v>140</v>
      </c>
      <c r="E34" s="8">
        <v>39222</v>
      </c>
      <c r="F34" s="10">
        <v>4.373094535094536</v>
      </c>
      <c r="G34" s="10">
        <v>0.07229460955710956</v>
      </c>
      <c r="H34" s="9">
        <v>248.6255827505828</v>
      </c>
    </row>
    <row r="35" spans="1:8" ht="15">
      <c r="A35" t="s">
        <v>27</v>
      </c>
      <c r="B35">
        <v>0</v>
      </c>
      <c r="C35">
        <v>2007</v>
      </c>
      <c r="D35">
        <v>140</v>
      </c>
      <c r="E35" s="8">
        <v>39222</v>
      </c>
      <c r="F35" s="10">
        <v>4.117127601565102</v>
      </c>
      <c r="G35" s="10">
        <v>0.09947416472416472</v>
      </c>
      <c r="H35" s="9">
        <v>273.5701048951049</v>
      </c>
    </row>
    <row r="36" spans="1:8" ht="15">
      <c r="A36" t="s">
        <v>28</v>
      </c>
      <c r="B36">
        <v>0</v>
      </c>
      <c r="C36">
        <v>2007</v>
      </c>
      <c r="D36">
        <v>140</v>
      </c>
      <c r="E36" s="8">
        <v>39222</v>
      </c>
      <c r="F36" s="10">
        <v>4.214371933621933</v>
      </c>
      <c r="G36" s="10">
        <v>0.07651023809523809</v>
      </c>
      <c r="H36" s="9">
        <v>259.1675865800866</v>
      </c>
    </row>
    <row r="37" spans="1:8" ht="15">
      <c r="A37" t="s">
        <v>9</v>
      </c>
      <c r="B37">
        <v>1</v>
      </c>
      <c r="C37">
        <v>2007</v>
      </c>
      <c r="D37">
        <v>160</v>
      </c>
      <c r="E37" s="8">
        <v>39242</v>
      </c>
      <c r="F37" s="3">
        <v>6.110136827458256</v>
      </c>
      <c r="G37" s="3">
        <v>0.07700449134199135</v>
      </c>
      <c r="H37" s="7">
        <v>247.85057064147978</v>
      </c>
    </row>
    <row r="38" spans="1:5" ht="15">
      <c r="A38" t="s">
        <v>10</v>
      </c>
      <c r="B38">
        <v>1</v>
      </c>
      <c r="C38">
        <v>2007</v>
      </c>
      <c r="D38">
        <v>160</v>
      </c>
      <c r="E38" s="8">
        <v>39242</v>
      </c>
    </row>
    <row r="39" spans="1:8" ht="15">
      <c r="A39" t="s">
        <v>11</v>
      </c>
      <c r="B39">
        <v>1</v>
      </c>
      <c r="C39">
        <v>2007</v>
      </c>
      <c r="D39">
        <v>160</v>
      </c>
      <c r="E39" s="8">
        <v>39242</v>
      </c>
      <c r="F39" s="3">
        <v>8.494899446142094</v>
      </c>
      <c r="G39" s="3">
        <v>0.11095374143217894</v>
      </c>
      <c r="H39" s="7">
        <v>216.76325126262626</v>
      </c>
    </row>
    <row r="40" spans="1:8" ht="15">
      <c r="A40" t="s">
        <v>25</v>
      </c>
      <c r="B40">
        <v>1</v>
      </c>
      <c r="C40">
        <v>2007</v>
      </c>
      <c r="D40">
        <v>160</v>
      </c>
      <c r="E40" s="8">
        <v>39242</v>
      </c>
      <c r="F40" s="3">
        <v>4.421969560742289</v>
      </c>
      <c r="G40" s="3">
        <v>0.07517829503829504</v>
      </c>
      <c r="H40" s="7">
        <v>233.54383041201226</v>
      </c>
    </row>
    <row r="41" spans="1:8" ht="15">
      <c r="A41" t="s">
        <v>26</v>
      </c>
      <c r="B41">
        <v>0</v>
      </c>
      <c r="C41">
        <v>2007</v>
      </c>
      <c r="D41">
        <v>160</v>
      </c>
      <c r="E41" s="8">
        <v>39242</v>
      </c>
      <c r="F41" s="3">
        <v>5.685003968253968</v>
      </c>
      <c r="G41" s="3">
        <v>0.0809483015873016</v>
      </c>
      <c r="H41" s="7">
        <v>253.62365079365077</v>
      </c>
    </row>
    <row r="42" spans="1:8" ht="15">
      <c r="A42" t="s">
        <v>27</v>
      </c>
      <c r="B42">
        <v>0</v>
      </c>
      <c r="C42">
        <v>2007</v>
      </c>
      <c r="D42">
        <v>160</v>
      </c>
      <c r="E42" s="8">
        <v>39242</v>
      </c>
      <c r="F42" s="3">
        <v>6.08185978835979</v>
      </c>
      <c r="G42" s="3">
        <v>0.08726024250440918</v>
      </c>
      <c r="H42" s="7">
        <v>255.50070546737217</v>
      </c>
    </row>
    <row r="43" spans="1:8" ht="15">
      <c r="A43" t="s">
        <v>28</v>
      </c>
      <c r="B43">
        <v>0</v>
      </c>
      <c r="C43">
        <v>2007</v>
      </c>
      <c r="D43">
        <v>160</v>
      </c>
      <c r="E43" s="8">
        <v>39242</v>
      </c>
      <c r="F43" s="3">
        <v>7.045770833333333</v>
      </c>
      <c r="G43" s="3">
        <v>0.07599276785714286</v>
      </c>
      <c r="H43" s="7">
        <v>215.20267857142858</v>
      </c>
    </row>
    <row r="44" spans="1:8" ht="15">
      <c r="A44" t="s">
        <v>9</v>
      </c>
      <c r="B44">
        <v>1</v>
      </c>
      <c r="C44">
        <v>2007</v>
      </c>
      <c r="D44">
        <v>172</v>
      </c>
      <c r="E44" s="8">
        <v>39254</v>
      </c>
      <c r="F44" s="3">
        <v>5.811492424242424</v>
      </c>
      <c r="G44" s="3">
        <v>0.09029350448933784</v>
      </c>
      <c r="H44" s="7">
        <v>233.52107182940517</v>
      </c>
    </row>
    <row r="45" spans="1:8" ht="15">
      <c r="A45" t="s">
        <v>10</v>
      </c>
      <c r="B45">
        <v>1</v>
      </c>
      <c r="C45">
        <v>2007</v>
      </c>
      <c r="D45">
        <v>172</v>
      </c>
      <c r="E45" s="8">
        <v>39254</v>
      </c>
      <c r="F45" s="3">
        <v>5.662800000000001</v>
      </c>
      <c r="G45" s="3">
        <v>0.1365</v>
      </c>
      <c r="H45" s="7">
        <v>293.75</v>
      </c>
    </row>
    <row r="46" spans="1:8" ht="15">
      <c r="A46" t="s">
        <v>11</v>
      </c>
      <c r="B46">
        <v>1</v>
      </c>
      <c r="C46">
        <v>2007</v>
      </c>
      <c r="D46">
        <v>172</v>
      </c>
      <c r="E46" s="8">
        <v>39254</v>
      </c>
      <c r="F46" s="3">
        <v>7.785416666666667</v>
      </c>
      <c r="G46" s="3">
        <v>0.12213333333333334</v>
      </c>
      <c r="H46" s="7">
        <v>231.41666666666663</v>
      </c>
    </row>
    <row r="47" spans="1:8" ht="15">
      <c r="A47" t="s">
        <v>25</v>
      </c>
      <c r="B47">
        <v>1</v>
      </c>
      <c r="C47">
        <v>2007</v>
      </c>
      <c r="D47">
        <v>172</v>
      </c>
      <c r="E47" s="8">
        <v>39254</v>
      </c>
      <c r="F47" s="3">
        <v>7.811225579975581</v>
      </c>
      <c r="G47" s="3">
        <v>0.10143214285714286</v>
      </c>
      <c r="H47" s="7">
        <v>238.60247252747251</v>
      </c>
    </row>
    <row r="48" spans="1:8" ht="15">
      <c r="A48" t="s">
        <v>26</v>
      </c>
      <c r="B48">
        <v>0</v>
      </c>
      <c r="C48">
        <v>2007</v>
      </c>
      <c r="D48">
        <v>172</v>
      </c>
      <c r="E48" s="8">
        <v>39254</v>
      </c>
      <c r="F48" s="3">
        <v>7.852299319727891</v>
      </c>
      <c r="G48" s="3">
        <v>0.07866704081632654</v>
      </c>
      <c r="H48" s="7">
        <v>200.3340136054422</v>
      </c>
    </row>
    <row r="49" spans="1:8" ht="15">
      <c r="A49" t="s">
        <v>27</v>
      </c>
      <c r="B49">
        <v>0</v>
      </c>
      <c r="C49">
        <v>2007</v>
      </c>
      <c r="D49">
        <v>172</v>
      </c>
      <c r="E49" s="8">
        <v>39254</v>
      </c>
      <c r="F49" s="3">
        <v>8.128309523809524</v>
      </c>
      <c r="G49" s="3">
        <v>0.0768047619047619</v>
      </c>
      <c r="H49" s="7">
        <v>190.01666666666668</v>
      </c>
    </row>
    <row r="50" spans="1:8" ht="15">
      <c r="A50" t="s">
        <v>28</v>
      </c>
      <c r="B50">
        <v>0</v>
      </c>
      <c r="C50">
        <v>2007</v>
      </c>
      <c r="D50">
        <v>172</v>
      </c>
      <c r="E50" s="8">
        <v>39254</v>
      </c>
      <c r="F50" s="3">
        <v>9.246419047619048</v>
      </c>
      <c r="G50" s="3">
        <v>0.09527580952380953</v>
      </c>
      <c r="H50" s="7">
        <v>200.6561904761905</v>
      </c>
    </row>
    <row r="51" spans="1:8" ht="15">
      <c r="A51" t="s">
        <v>9</v>
      </c>
      <c r="B51">
        <v>1</v>
      </c>
      <c r="C51">
        <v>2007</v>
      </c>
      <c r="D51">
        <v>179</v>
      </c>
      <c r="E51" s="8">
        <v>39261</v>
      </c>
      <c r="F51" s="3">
        <v>6.911295238095238</v>
      </c>
      <c r="G51" s="3">
        <v>0.06704961904761905</v>
      </c>
      <c r="H51" s="7">
        <v>196.06357142857144</v>
      </c>
    </row>
    <row r="52" spans="1:8" ht="15">
      <c r="A52" t="s">
        <v>10</v>
      </c>
      <c r="B52">
        <v>1</v>
      </c>
      <c r="C52">
        <v>2007</v>
      </c>
      <c r="D52">
        <v>179</v>
      </c>
      <c r="E52" s="8">
        <v>39261</v>
      </c>
      <c r="F52" s="3">
        <v>6.612904761904761</v>
      </c>
      <c r="G52" s="3">
        <v>0.05809190476190477</v>
      </c>
      <c r="H52" s="7">
        <v>179.1857142857143</v>
      </c>
    </row>
    <row r="53" spans="1:8" ht="15">
      <c r="A53" t="s">
        <v>11</v>
      </c>
      <c r="B53">
        <v>1</v>
      </c>
      <c r="C53">
        <v>2007</v>
      </c>
      <c r="D53">
        <v>179</v>
      </c>
      <c r="E53" s="8">
        <v>39261</v>
      </c>
      <c r="F53" s="3">
        <v>8.161351851851853</v>
      </c>
      <c r="G53" s="3">
        <v>0.07592703703703704</v>
      </c>
      <c r="H53" s="7">
        <v>186.25833333333333</v>
      </c>
    </row>
    <row r="54" spans="1:8" ht="15">
      <c r="A54" t="s">
        <v>25</v>
      </c>
      <c r="B54">
        <v>1</v>
      </c>
      <c r="C54">
        <v>2007</v>
      </c>
      <c r="D54">
        <v>179</v>
      </c>
      <c r="E54" s="8">
        <v>39261</v>
      </c>
      <c r="F54" s="3">
        <v>7.5878915343915345</v>
      </c>
      <c r="G54" s="3">
        <v>0.07354809523809523</v>
      </c>
      <c r="H54" s="7">
        <v>199.6256613756614</v>
      </c>
    </row>
    <row r="55" spans="1:8" ht="15">
      <c r="A55" t="s">
        <v>26</v>
      </c>
      <c r="B55">
        <v>0</v>
      </c>
      <c r="C55">
        <v>2007</v>
      </c>
      <c r="D55">
        <v>179</v>
      </c>
      <c r="E55" s="8">
        <v>39261</v>
      </c>
      <c r="F55" s="3">
        <v>9.888341666666667</v>
      </c>
      <c r="G55" s="3">
        <v>0.08252980555555556</v>
      </c>
      <c r="H55" s="7">
        <v>164.8316111111111</v>
      </c>
    </row>
    <row r="56" spans="1:8" ht="15">
      <c r="A56" t="s">
        <v>27</v>
      </c>
      <c r="B56">
        <v>0</v>
      </c>
      <c r="C56">
        <v>2007</v>
      </c>
      <c r="D56">
        <v>179</v>
      </c>
      <c r="E56" s="8">
        <v>39261</v>
      </c>
      <c r="F56" s="3">
        <v>7.868150000000002</v>
      </c>
      <c r="G56" s="3">
        <v>0.06684895238095237</v>
      </c>
      <c r="H56" s="7">
        <v>169.89059523809527</v>
      </c>
    </row>
    <row r="57" spans="1:8" ht="15">
      <c r="A57" t="s">
        <v>28</v>
      </c>
      <c r="B57">
        <v>0</v>
      </c>
      <c r="C57">
        <v>2007</v>
      </c>
      <c r="D57">
        <v>179</v>
      </c>
      <c r="E57" s="8">
        <v>39261</v>
      </c>
      <c r="F57" s="3">
        <v>8.517309523809523</v>
      </c>
      <c r="G57" s="3">
        <v>0.06630738095238095</v>
      </c>
      <c r="H57" s="7">
        <v>152.2619047619048</v>
      </c>
    </row>
    <row r="58" spans="1:8" ht="15">
      <c r="A58" t="s">
        <v>9</v>
      </c>
      <c r="B58">
        <v>1</v>
      </c>
      <c r="C58">
        <v>2007</v>
      </c>
      <c r="D58">
        <v>188</v>
      </c>
      <c r="E58" s="8">
        <v>39270</v>
      </c>
      <c r="F58" s="3">
        <v>9.32906746031746</v>
      </c>
      <c r="G58" s="3">
        <v>0.06868928571428572</v>
      </c>
      <c r="H58" s="7">
        <v>141.37579365079367</v>
      </c>
    </row>
    <row r="59" spans="1:8" ht="15">
      <c r="A59" t="s">
        <v>10</v>
      </c>
      <c r="B59">
        <v>1</v>
      </c>
      <c r="C59">
        <v>2007</v>
      </c>
      <c r="D59">
        <v>188</v>
      </c>
      <c r="E59" s="8">
        <v>39270</v>
      </c>
      <c r="F59" s="3">
        <v>9.630198412698412</v>
      </c>
      <c r="G59" s="3">
        <v>0.0835325396825397</v>
      </c>
      <c r="H59" s="7">
        <v>170.4920634920635</v>
      </c>
    </row>
    <row r="60" spans="1:8" ht="15">
      <c r="A60" t="s">
        <v>11</v>
      </c>
      <c r="B60">
        <v>1</v>
      </c>
      <c r="C60">
        <v>2007</v>
      </c>
      <c r="D60">
        <v>188</v>
      </c>
      <c r="E60" s="8">
        <v>39270</v>
      </c>
      <c r="F60" s="3">
        <v>8.22637962962963</v>
      </c>
      <c r="G60" s="3">
        <v>0.055663611111111115</v>
      </c>
      <c r="H60" s="7">
        <v>136.88425925925927</v>
      </c>
    </row>
    <row r="61" spans="1:8" ht="15">
      <c r="A61" t="s">
        <v>25</v>
      </c>
      <c r="B61">
        <v>1</v>
      </c>
      <c r="C61">
        <v>2007</v>
      </c>
      <c r="D61">
        <v>188</v>
      </c>
      <c r="E61" s="8">
        <v>39270</v>
      </c>
      <c r="F61" s="3">
        <v>8.557222222222224</v>
      </c>
      <c r="G61" s="3">
        <v>0.07343194444444445</v>
      </c>
      <c r="H61" s="7">
        <v>169.9777777777778</v>
      </c>
    </row>
    <row r="62" spans="1:8" ht="15">
      <c r="A62" t="s">
        <v>26</v>
      </c>
      <c r="B62">
        <v>0</v>
      </c>
      <c r="C62">
        <v>2007</v>
      </c>
      <c r="D62">
        <v>188</v>
      </c>
      <c r="E62" s="8">
        <v>39270</v>
      </c>
      <c r="F62" s="3">
        <v>8.259814814814815</v>
      </c>
      <c r="G62" s="3">
        <v>0.06232324074074073</v>
      </c>
      <c r="H62" s="7">
        <v>141.059375</v>
      </c>
    </row>
    <row r="63" spans="1:8" ht="15">
      <c r="A63" t="s">
        <v>27</v>
      </c>
      <c r="B63">
        <v>0</v>
      </c>
      <c r="C63">
        <v>2007</v>
      </c>
      <c r="D63">
        <v>188</v>
      </c>
      <c r="E63" s="8">
        <v>39270</v>
      </c>
      <c r="F63" s="3">
        <v>5.623520238095238</v>
      </c>
      <c r="G63" s="3">
        <v>0.04080053968253968</v>
      </c>
      <c r="H63" s="7">
        <v>143.65079365079367</v>
      </c>
    </row>
    <row r="64" spans="1:8" ht="15">
      <c r="A64" t="s">
        <v>28</v>
      </c>
      <c r="B64">
        <v>0</v>
      </c>
      <c r="C64">
        <v>2007</v>
      </c>
      <c r="D64">
        <v>188</v>
      </c>
      <c r="E64" s="8">
        <v>39270</v>
      </c>
      <c r="F64" s="3">
        <v>7.361810533216783</v>
      </c>
      <c r="G64" s="3">
        <v>0.05468031586469087</v>
      </c>
      <c r="H64" s="7">
        <v>143.46205495892997</v>
      </c>
    </row>
    <row r="65" spans="1:8" ht="15">
      <c r="A65" t="s">
        <v>9</v>
      </c>
      <c r="B65">
        <v>1</v>
      </c>
      <c r="C65">
        <v>2007</v>
      </c>
      <c r="D65">
        <v>199</v>
      </c>
      <c r="E65" s="8">
        <v>39281</v>
      </c>
      <c r="F65" s="3">
        <v>6.35760119047619</v>
      </c>
      <c r="G65" s="3">
        <v>0.047193660714285705</v>
      </c>
      <c r="H65" s="7">
        <v>147.25252976190475</v>
      </c>
    </row>
    <row r="66" spans="1:8" ht="15">
      <c r="A66" t="s">
        <v>10</v>
      </c>
      <c r="B66">
        <v>1</v>
      </c>
      <c r="C66">
        <v>2007</v>
      </c>
      <c r="D66">
        <v>199</v>
      </c>
      <c r="E66" s="8">
        <v>39281</v>
      </c>
      <c r="F66" s="3">
        <v>7.0994629629629635</v>
      </c>
      <c r="G66" s="3">
        <v>0.04806854166666667</v>
      </c>
      <c r="H66" s="7">
        <v>131.22291666666666</v>
      </c>
    </row>
    <row r="67" spans="1:8" ht="15">
      <c r="A67" t="s">
        <v>11</v>
      </c>
      <c r="B67">
        <v>1</v>
      </c>
      <c r="C67">
        <v>2007</v>
      </c>
      <c r="D67">
        <v>199</v>
      </c>
      <c r="E67" s="8">
        <v>39281</v>
      </c>
      <c r="F67" s="3">
        <v>9.28610229276896</v>
      </c>
      <c r="G67" s="3">
        <v>0.07361635912698414</v>
      </c>
      <c r="H67" s="7">
        <v>155.13144841269843</v>
      </c>
    </row>
    <row r="68" spans="1:8" ht="15">
      <c r="A68" t="s">
        <v>25</v>
      </c>
      <c r="B68">
        <v>1</v>
      </c>
      <c r="C68">
        <v>2007</v>
      </c>
      <c r="D68">
        <v>199</v>
      </c>
      <c r="E68" s="8">
        <v>39281</v>
      </c>
      <c r="F68" s="3">
        <v>9.492428571428572</v>
      </c>
      <c r="G68" s="3">
        <v>0.0753757142857143</v>
      </c>
      <c r="H68" s="7">
        <v>156.66428571428574</v>
      </c>
    </row>
    <row r="69" spans="1:8" ht="15">
      <c r="A69" t="s">
        <v>26</v>
      </c>
      <c r="B69">
        <v>0</v>
      </c>
      <c r="C69">
        <v>2007</v>
      </c>
      <c r="D69">
        <v>199</v>
      </c>
      <c r="E69" s="8">
        <v>39281</v>
      </c>
      <c r="F69" s="3">
        <v>10.409722222222221</v>
      </c>
      <c r="G69" s="3">
        <v>0.07681222222222224</v>
      </c>
      <c r="H69" s="7">
        <v>134.97222222222223</v>
      </c>
    </row>
    <row r="70" spans="1:8" ht="15">
      <c r="A70" t="s">
        <v>27</v>
      </c>
      <c r="B70">
        <v>0</v>
      </c>
      <c r="C70">
        <v>2007</v>
      </c>
      <c r="D70">
        <v>199</v>
      </c>
      <c r="E70" s="8">
        <v>39281</v>
      </c>
      <c r="F70" s="3">
        <v>7.9807333333333315</v>
      </c>
      <c r="G70" s="3">
        <v>0.058528000000000004</v>
      </c>
      <c r="H70" s="7">
        <v>142.80666666666667</v>
      </c>
    </row>
    <row r="71" spans="1:8" ht="15">
      <c r="A71" t="s">
        <v>28</v>
      </c>
      <c r="B71">
        <v>0</v>
      </c>
      <c r="C71">
        <v>2007</v>
      </c>
      <c r="D71">
        <v>199</v>
      </c>
      <c r="E71" s="8">
        <v>39281</v>
      </c>
      <c r="F71" s="3">
        <v>9.31230257936508</v>
      </c>
      <c r="G71" s="3">
        <v>0.07733471230158731</v>
      </c>
      <c r="H71" s="7">
        <v>160.89236111111111</v>
      </c>
    </row>
    <row r="72" spans="1:8" ht="15">
      <c r="A72" t="s">
        <v>9</v>
      </c>
      <c r="B72">
        <v>1</v>
      </c>
      <c r="C72">
        <v>2007</v>
      </c>
      <c r="D72">
        <v>204</v>
      </c>
      <c r="E72" s="8">
        <v>39286</v>
      </c>
      <c r="F72" s="3">
        <v>9.86954761904762</v>
      </c>
      <c r="G72" s="3">
        <v>0.08188726190476191</v>
      </c>
      <c r="H72" s="7">
        <v>165.03809523809525</v>
      </c>
    </row>
    <row r="73" spans="1:8" ht="15">
      <c r="A73" t="s">
        <v>10</v>
      </c>
      <c r="B73">
        <v>1</v>
      </c>
      <c r="C73">
        <v>2007</v>
      </c>
      <c r="D73">
        <v>204</v>
      </c>
      <c r="E73" s="8">
        <v>39286</v>
      </c>
      <c r="F73" s="3">
        <v>10.393199999999998</v>
      </c>
      <c r="G73" s="3">
        <v>0.10510266666666668</v>
      </c>
      <c r="H73" s="7">
        <v>200.20666666666668</v>
      </c>
    </row>
    <row r="74" spans="1:8" ht="15">
      <c r="A74" t="s">
        <v>11</v>
      </c>
      <c r="B74">
        <v>1</v>
      </c>
      <c r="C74">
        <v>2007</v>
      </c>
      <c r="D74">
        <v>204</v>
      </c>
      <c r="E74" s="8">
        <v>39286</v>
      </c>
      <c r="F74" s="3">
        <v>10.172454004329005</v>
      </c>
      <c r="G74" s="3">
        <v>0.10024837662337663</v>
      </c>
      <c r="H74" s="7">
        <v>200.89853896103895</v>
      </c>
    </row>
    <row r="75" spans="1:8" ht="15">
      <c r="A75" t="s">
        <v>25</v>
      </c>
      <c r="B75">
        <v>1</v>
      </c>
      <c r="C75">
        <v>2007</v>
      </c>
      <c r="D75">
        <v>204</v>
      </c>
      <c r="E75" s="8">
        <v>39286</v>
      </c>
      <c r="F75" s="3">
        <v>12.600714285714286</v>
      </c>
      <c r="G75" s="3">
        <v>0.13417714285714286</v>
      </c>
      <c r="H75" s="7">
        <v>208.79761904761904</v>
      </c>
    </row>
    <row r="76" spans="1:8" ht="15">
      <c r="A76" t="s">
        <v>26</v>
      </c>
      <c r="B76">
        <v>0</v>
      </c>
      <c r="C76">
        <v>2007</v>
      </c>
      <c r="D76">
        <v>204</v>
      </c>
      <c r="E76" s="8">
        <v>39286</v>
      </c>
      <c r="F76" s="3">
        <v>10.025648148148148</v>
      </c>
      <c r="G76" s="3">
        <v>0.0771901851851852</v>
      </c>
      <c r="H76" s="7">
        <v>153.69814814814814</v>
      </c>
    </row>
    <row r="77" spans="1:8" ht="15">
      <c r="A77" t="s">
        <v>27</v>
      </c>
      <c r="B77">
        <v>0</v>
      </c>
      <c r="C77">
        <v>2007</v>
      </c>
      <c r="D77">
        <v>204</v>
      </c>
      <c r="E77" s="8">
        <v>39286</v>
      </c>
      <c r="F77" s="3">
        <v>9.101395833333331</v>
      </c>
      <c r="G77" s="3">
        <v>0.07151385416666668</v>
      </c>
      <c r="H77" s="7">
        <v>157.70520833333336</v>
      </c>
    </row>
    <row r="78" spans="1:8" ht="15">
      <c r="A78" t="s">
        <v>28</v>
      </c>
      <c r="B78">
        <v>0</v>
      </c>
      <c r="C78">
        <v>2007</v>
      </c>
      <c r="D78">
        <v>204</v>
      </c>
      <c r="E78" s="8">
        <v>39286</v>
      </c>
      <c r="F78" s="3">
        <v>10.581291666666665</v>
      </c>
      <c r="G78" s="3">
        <v>0.102258125</v>
      </c>
      <c r="H78" s="7">
        <v>188.70729166666663</v>
      </c>
    </row>
    <row r="79" spans="1:8" ht="15">
      <c r="A79" t="s">
        <v>9</v>
      </c>
      <c r="B79">
        <v>1</v>
      </c>
      <c r="C79">
        <v>2007</v>
      </c>
      <c r="D79">
        <v>210</v>
      </c>
      <c r="E79" s="8">
        <v>39292</v>
      </c>
      <c r="F79" s="3">
        <v>9.148703869047619</v>
      </c>
      <c r="G79" s="3">
        <v>0.07261660714285716</v>
      </c>
      <c r="H79" s="7">
        <v>153.20550595238095</v>
      </c>
    </row>
    <row r="80" spans="1:8" ht="15">
      <c r="A80" t="s">
        <v>10</v>
      </c>
      <c r="B80">
        <v>1</v>
      </c>
      <c r="C80">
        <v>2007</v>
      </c>
      <c r="D80">
        <v>210</v>
      </c>
      <c r="E80" s="8">
        <v>39292</v>
      </c>
      <c r="F80" s="3">
        <v>7.583972537878788</v>
      </c>
      <c r="G80" s="3">
        <v>0.06367368371212122</v>
      </c>
      <c r="H80" s="7">
        <v>166.70018939393938</v>
      </c>
    </row>
    <row r="81" spans="1:8" ht="15">
      <c r="A81" t="s">
        <v>11</v>
      </c>
      <c r="B81">
        <v>1</v>
      </c>
      <c r="C81">
        <v>2007</v>
      </c>
      <c r="D81">
        <v>210</v>
      </c>
      <c r="E81" s="8">
        <v>39292</v>
      </c>
      <c r="F81" s="3">
        <v>6.9125</v>
      </c>
      <c r="G81" s="3">
        <v>0.05255833333333333</v>
      </c>
      <c r="H81" s="7">
        <v>151.83333333333331</v>
      </c>
    </row>
    <row r="82" spans="1:8" ht="15">
      <c r="A82" t="s">
        <v>25</v>
      </c>
      <c r="B82">
        <v>1</v>
      </c>
      <c r="C82">
        <v>2007</v>
      </c>
      <c r="D82">
        <v>210</v>
      </c>
      <c r="E82" s="8">
        <v>39292</v>
      </c>
      <c r="F82" s="3">
        <v>8.606312500000001</v>
      </c>
      <c r="G82" s="3">
        <v>0.07933031250000001</v>
      </c>
      <c r="H82" s="7">
        <v>181.86666666666665</v>
      </c>
    </row>
    <row r="83" spans="1:8" ht="15">
      <c r="A83" t="s">
        <v>26</v>
      </c>
      <c r="B83">
        <v>0</v>
      </c>
      <c r="C83">
        <v>2007</v>
      </c>
      <c r="D83">
        <v>210</v>
      </c>
      <c r="E83" s="8">
        <v>39292</v>
      </c>
      <c r="F83" s="3">
        <v>9.70195</v>
      </c>
      <c r="G83" s="3">
        <v>0.07985316666666667</v>
      </c>
      <c r="H83" s="7">
        <v>145.72183333333334</v>
      </c>
    </row>
    <row r="84" spans="1:8" ht="15">
      <c r="A84" t="s">
        <v>27</v>
      </c>
      <c r="B84">
        <v>0</v>
      </c>
      <c r="C84">
        <v>2007</v>
      </c>
      <c r="D84">
        <v>210</v>
      </c>
      <c r="E84" s="8">
        <v>39292</v>
      </c>
      <c r="F84" s="3">
        <v>6.6933796296296295</v>
      </c>
      <c r="G84" s="3">
        <v>0.054512500000000005</v>
      </c>
      <c r="H84" s="7">
        <v>160.3324074074074</v>
      </c>
    </row>
    <row r="85" spans="1:8" ht="15">
      <c r="A85" t="s">
        <v>28</v>
      </c>
      <c r="B85">
        <v>0</v>
      </c>
      <c r="C85">
        <v>2007</v>
      </c>
      <c r="D85">
        <v>210</v>
      </c>
      <c r="E85" s="8">
        <v>39292</v>
      </c>
      <c r="F85" s="3">
        <v>8.628104166666667</v>
      </c>
      <c r="G85" s="3">
        <v>0.07107916666666667</v>
      </c>
      <c r="H85" s="7">
        <v>151.63958333333335</v>
      </c>
    </row>
    <row r="86" spans="1:8" ht="15">
      <c r="A86" t="s">
        <v>9</v>
      </c>
      <c r="B86">
        <v>1</v>
      </c>
      <c r="C86">
        <v>2007</v>
      </c>
      <c r="D86">
        <v>230</v>
      </c>
      <c r="E86" s="8">
        <v>39312</v>
      </c>
      <c r="F86" s="3">
        <v>1.8771003401360546</v>
      </c>
      <c r="G86" s="3">
        <v>0.024413010204081632</v>
      </c>
      <c r="H86" s="7">
        <v>257.5115646258503</v>
      </c>
    </row>
    <row r="87" spans="1:8" ht="15">
      <c r="A87" t="s">
        <v>10</v>
      </c>
      <c r="B87">
        <v>1</v>
      </c>
      <c r="C87">
        <v>2007</v>
      </c>
      <c r="D87">
        <v>230</v>
      </c>
      <c r="E87" s="8">
        <v>39312</v>
      </c>
      <c r="F87" s="3">
        <v>3.706050213675214</v>
      </c>
      <c r="G87" s="3">
        <v>0.03734752136752137</v>
      </c>
      <c r="H87" s="7">
        <v>217.94435286935285</v>
      </c>
    </row>
    <row r="88" spans="1:8" ht="15">
      <c r="A88" t="s">
        <v>11</v>
      </c>
      <c r="B88">
        <v>1</v>
      </c>
      <c r="C88">
        <v>2007</v>
      </c>
      <c r="D88">
        <v>230</v>
      </c>
      <c r="E88" s="8">
        <v>39312</v>
      </c>
      <c r="F88" s="3">
        <v>0.9933861111111112</v>
      </c>
      <c r="G88" s="3">
        <v>0.0193325</v>
      </c>
      <c r="H88" s="7">
        <v>305.55555555555554</v>
      </c>
    </row>
    <row r="89" spans="1:8" ht="15">
      <c r="A89" t="s">
        <v>25</v>
      </c>
      <c r="B89">
        <v>1</v>
      </c>
      <c r="C89">
        <v>2007</v>
      </c>
      <c r="D89">
        <v>230</v>
      </c>
      <c r="E89" s="8">
        <v>39312</v>
      </c>
      <c r="F89" s="3">
        <v>4.267604166666667</v>
      </c>
      <c r="G89" s="3">
        <v>0.038558125</v>
      </c>
      <c r="H89" s="7">
        <v>196.78958333333333</v>
      </c>
    </row>
    <row r="90" spans="1:8" ht="15">
      <c r="A90" t="s">
        <v>26</v>
      </c>
      <c r="B90">
        <v>0</v>
      </c>
      <c r="C90">
        <v>2007</v>
      </c>
      <c r="D90">
        <v>230</v>
      </c>
      <c r="E90" s="8">
        <v>39312</v>
      </c>
      <c r="F90" s="3">
        <v>1.9167406249999999</v>
      </c>
      <c r="G90" s="3">
        <v>0.025088333333333337</v>
      </c>
      <c r="H90" s="7">
        <v>249.82395833333334</v>
      </c>
    </row>
    <row r="91" spans="1:8" ht="15">
      <c r="A91" t="s">
        <v>27</v>
      </c>
      <c r="B91">
        <v>0</v>
      </c>
      <c r="C91">
        <v>2007</v>
      </c>
      <c r="D91">
        <v>230</v>
      </c>
      <c r="E91" s="8">
        <v>39312</v>
      </c>
      <c r="F91" s="3">
        <v>1.2961046296296297</v>
      </c>
      <c r="G91" s="3">
        <v>0.025089969135802474</v>
      </c>
      <c r="H91" s="7">
        <v>257.4697530864198</v>
      </c>
    </row>
    <row r="92" spans="1:8" ht="15">
      <c r="A92" t="s">
        <v>28</v>
      </c>
      <c r="B92">
        <v>0</v>
      </c>
      <c r="C92">
        <v>2007</v>
      </c>
      <c r="D92">
        <v>230</v>
      </c>
      <c r="E92" s="8">
        <v>39312</v>
      </c>
      <c r="F92" s="3">
        <v>2.5787301587301585</v>
      </c>
      <c r="G92" s="3">
        <v>0.02798106575963719</v>
      </c>
      <c r="H92" s="7">
        <v>227.27834467120184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11" sqref="E11"/>
    </sheetView>
  </sheetViews>
  <sheetFormatPr defaultColWidth="9.140625" defaultRowHeight="15"/>
  <sheetData>
    <row r="1" spans="1:10" ht="15">
      <c r="A1" t="s">
        <v>2</v>
      </c>
      <c r="B1" t="s">
        <v>3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7</v>
      </c>
      <c r="J1" t="s">
        <v>8</v>
      </c>
    </row>
    <row r="2" spans="1:10" ht="15">
      <c r="A2">
        <v>1</v>
      </c>
      <c r="B2" t="s">
        <v>10</v>
      </c>
      <c r="C2" s="3">
        <v>98.50835664321839</v>
      </c>
      <c r="D2" s="3">
        <v>127.28072508369056</v>
      </c>
      <c r="E2" s="3">
        <v>8.56698863920404</v>
      </c>
      <c r="F2" s="3">
        <v>6.365706828915176</v>
      </c>
      <c r="G2" s="3">
        <v>18.88062604941525</v>
      </c>
      <c r="H2" s="3">
        <v>4.9346</v>
      </c>
      <c r="I2" s="3">
        <v>112.32923009564868</v>
      </c>
      <c r="J2" s="3">
        <v>1.695822428359676</v>
      </c>
    </row>
    <row r="3" spans="1:10" ht="15">
      <c r="A3">
        <v>1</v>
      </c>
      <c r="B3" t="s">
        <v>25</v>
      </c>
      <c r="C3" s="3">
        <v>104.46542046638683</v>
      </c>
      <c r="D3" s="3">
        <v>139.62620020409196</v>
      </c>
      <c r="E3" s="3">
        <v>10.419944228560786</v>
      </c>
      <c r="F3" s="3">
        <v>6.504329139194296</v>
      </c>
      <c r="G3" s="3">
        <v>5.672609747350907</v>
      </c>
      <c r="H3" s="3">
        <v>3.438142857142857</v>
      </c>
      <c r="I3" s="3">
        <v>98.04873591227536</v>
      </c>
      <c r="J3" s="3">
        <v>1.7838619747419675</v>
      </c>
    </row>
    <row r="4" spans="1:10" ht="15">
      <c r="A4">
        <v>1</v>
      </c>
      <c r="B4" t="s">
        <v>9</v>
      </c>
      <c r="C4" s="3">
        <v>111.25735923150317</v>
      </c>
      <c r="D4" s="3">
        <v>131.59146936517175</v>
      </c>
      <c r="E4" s="3">
        <v>8.718461680624467</v>
      </c>
      <c r="F4" s="3">
        <v>4.4335386733071935</v>
      </c>
      <c r="G4" s="3">
        <v>13.256651124074285</v>
      </c>
      <c r="H4" s="3">
        <v>7.413666666666667</v>
      </c>
      <c r="I4" s="3">
        <v>93.49639175257732</v>
      </c>
      <c r="J4" s="3">
        <v>2.022038536790747</v>
      </c>
    </row>
    <row r="5" spans="1:10" ht="15">
      <c r="A5">
        <v>1</v>
      </c>
      <c r="B5" t="s">
        <v>11</v>
      </c>
      <c r="C5" s="3">
        <v>108.67810316283624</v>
      </c>
      <c r="D5" s="3">
        <v>136.83407409349292</v>
      </c>
      <c r="E5" s="3">
        <v>9.904664358287176</v>
      </c>
      <c r="F5" s="3">
        <v>7.402141452476006</v>
      </c>
      <c r="G5" s="3">
        <v>10.462070272965395</v>
      </c>
      <c r="H5" s="3">
        <v>3.548375</v>
      </c>
      <c r="I5" s="3">
        <v>101.64282813515271</v>
      </c>
      <c r="J5" s="3">
        <v>1.96096538797637</v>
      </c>
    </row>
    <row r="6" spans="1:10" ht="15">
      <c r="A6">
        <v>0</v>
      </c>
      <c r="B6" t="s">
        <v>26</v>
      </c>
      <c r="C6" s="3">
        <v>100.32838018819069</v>
      </c>
      <c r="D6" s="3">
        <v>135.523662176094</v>
      </c>
      <c r="E6" s="3">
        <v>10.224054398851495</v>
      </c>
      <c r="F6" s="3">
        <v>4.518603536766878</v>
      </c>
      <c r="G6" s="3">
        <v>11.527196873606528</v>
      </c>
      <c r="H6" s="3">
        <v>9.463444444444445</v>
      </c>
      <c r="I6" s="3">
        <v>91.08511586452764</v>
      </c>
      <c r="J6" s="3">
        <v>1.7975234960638384</v>
      </c>
    </row>
    <row r="7" spans="1:10" ht="15">
      <c r="A7">
        <v>0</v>
      </c>
      <c r="B7" t="s">
        <v>27</v>
      </c>
      <c r="C7" s="3">
        <v>78.75626936618754</v>
      </c>
      <c r="D7" s="3">
        <v>108.57892260347481</v>
      </c>
      <c r="E7" s="3">
        <v>7.165713742778291</v>
      </c>
      <c r="F7" s="3">
        <v>5.000639866085136</v>
      </c>
      <c r="G7" s="3">
        <v>21.600156091885154</v>
      </c>
      <c r="H7" s="3">
        <v>3.833875</v>
      </c>
      <c r="I7" s="3">
        <v>99.50192822043914</v>
      </c>
      <c r="J7" s="3">
        <v>1.6119349623161416</v>
      </c>
    </row>
    <row r="8" spans="1:10" ht="15">
      <c r="A8">
        <v>0</v>
      </c>
      <c r="B8" t="s">
        <v>28</v>
      </c>
      <c r="C8" s="3">
        <v>93.03571049915696</v>
      </c>
      <c r="D8" s="3">
        <v>128.01766160577324</v>
      </c>
      <c r="E8" s="3">
        <v>9.310304569865728</v>
      </c>
      <c r="F8" s="3">
        <v>4.254959876337502</v>
      </c>
      <c r="G8" s="3">
        <v>13.753555301022594</v>
      </c>
      <c r="H8" s="3">
        <v>7.157777777777778</v>
      </c>
      <c r="I8" s="3">
        <v>114.36915963659962</v>
      </c>
      <c r="J8" s="3">
        <v>1.54371131001471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atalhelm</dc:creator>
  <cp:keywords/>
  <dc:description/>
  <cp:lastModifiedBy>atalhelm</cp:lastModifiedBy>
  <dcterms:created xsi:type="dcterms:W3CDTF">2012-02-07T18:14:54Z</dcterms:created>
  <dcterms:modified xsi:type="dcterms:W3CDTF">2012-07-04T21:38:19Z</dcterms:modified>
  <cp:category/>
  <cp:version/>
  <cp:contentType/>
  <cp:contentStatus/>
</cp:coreProperties>
</file>